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35e7fdbadc001f/Desktop/Data Analsyt Portfolio/Data-Analsyt-Portfolio/Excel/Descriptive Analysis/Bakery Sales Dashboard/"/>
    </mc:Choice>
  </mc:AlternateContent>
  <xr:revisionPtr revIDLastSave="70" documentId="8_{662BF730-8559-4961-BA9E-9226B1444215}" xr6:coauthVersionLast="47" xr6:coauthVersionMax="47" xr10:uidLastSave="{160C2ADB-7EA1-4B29-8B05-39B61BFD238B}"/>
  <bookViews>
    <workbookView xWindow="-108" yWindow="-108" windowWidth="23256" windowHeight="12456" activeTab="1" xr2:uid="{C59528AA-D5BD-43FD-893C-E6BA02281B5B}"/>
  </bookViews>
  <sheets>
    <sheet name="Metrics" sheetId="6" r:id="rId1"/>
    <sheet name="Dashboard" sheetId="7" r:id="rId2"/>
    <sheet name="Prices" sheetId="3" r:id="rId3"/>
    <sheet name="Bakery Sales" sheetId="2" r:id="rId4"/>
  </sheets>
  <definedNames>
    <definedName name="ExternalData_1" localSheetId="3" hidden="1">'Bakery Sales'!$A$1:$AA$2421</definedName>
    <definedName name="ExternalData_2" localSheetId="2" hidden="1">Prices!$A$1:$B$23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6" l="1"/>
  <c r="B21" i="6"/>
  <c r="B26" i="6"/>
  <c r="B30" i="6"/>
  <c r="B32" i="6"/>
  <c r="B20" i="6"/>
  <c r="B29" i="6"/>
  <c r="B24" i="6"/>
  <c r="B22" i="6"/>
  <c r="B25" i="6"/>
  <c r="B33" i="6"/>
  <c r="B28" i="6"/>
  <c r="B35" i="6"/>
  <c r="B23" i="6"/>
  <c r="B34" i="6"/>
  <c r="B31" i="6"/>
  <c r="B37" i="6"/>
  <c r="B27" i="6"/>
  <c r="B38" i="6"/>
  <c r="E1" i="6"/>
  <c r="B2" i="6"/>
  <c r="B1" i="6"/>
  <c r="B28" i="2" l="1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3A49B5-056F-4D96-9E32-11FF111096DD}" keepAlive="1" name="Query - Bakery price" description="Connection to the 'Bakery price' query in the workbook." type="5" refreshedVersion="8" background="1" saveData="1">
    <dbPr connection="Provider=Microsoft.Mashup.OleDb.1;Data Source=$Workbook$;Location=&quot;Bakery price&quot;;Extended Properties=&quot;&quot;" command="SELECT * FROM [Bakery price]"/>
  </connection>
  <connection id="2" xr16:uid="{3BF2D98E-2941-401C-B21C-B6E0D6AB0D93}" keepAlive="1" name="Query - Bakery Sales" description="Connection to the 'Bakery Sales' query in the workbook." type="5" refreshedVersion="8" background="1" saveData="1">
    <dbPr connection="Provider=Microsoft.Mashup.OleDb.1;Data Source=$Workbook$;Location=&quot;Bakery Sales&quot;;Extended Properties=&quot;&quot;" command="SELECT * FROM [Bakery Sales]"/>
  </connection>
</connections>
</file>

<file path=xl/sharedStrings.xml><?xml version="1.0" encoding="utf-8"?>
<sst xmlns="http://schemas.openxmlformats.org/spreadsheetml/2006/main" count="12227" uniqueCount="75">
  <si>
    <t>datetime</t>
  </si>
  <si>
    <t>day of week</t>
  </si>
  <si>
    <t>angbutter</t>
  </si>
  <si>
    <t>plain bread</t>
  </si>
  <si>
    <t>jam</t>
  </si>
  <si>
    <t>americano</t>
  </si>
  <si>
    <t>croissant</t>
  </si>
  <si>
    <t>caffe latte</t>
  </si>
  <si>
    <t>tiramisu croissant</t>
  </si>
  <si>
    <t>cacao deep</t>
  </si>
  <si>
    <t>pain au chocolat</t>
  </si>
  <si>
    <t>almond croissant</t>
  </si>
  <si>
    <t>croque monsieur</t>
  </si>
  <si>
    <t>mad garlic</t>
  </si>
  <si>
    <t>milk tea</t>
  </si>
  <si>
    <t>gateau chocolat</t>
  </si>
  <si>
    <t>pandoro</t>
  </si>
  <si>
    <t>cheese cake</t>
  </si>
  <si>
    <t>lemon ade</t>
  </si>
  <si>
    <t>orange pound</t>
  </si>
  <si>
    <t>wiener</t>
  </si>
  <si>
    <t>vanila latte</t>
  </si>
  <si>
    <t>berry ade</t>
  </si>
  <si>
    <t>tiramisu</t>
  </si>
  <si>
    <t>merinque cookies</t>
  </si>
  <si>
    <t>Thursday</t>
  </si>
  <si>
    <t/>
  </si>
  <si>
    <t>Friday</t>
  </si>
  <si>
    <t>Saturday</t>
  </si>
  <si>
    <t>Sunday</t>
  </si>
  <si>
    <t>Monday</t>
  </si>
  <si>
    <t>Wednesday</t>
  </si>
  <si>
    <t>1</t>
  </si>
  <si>
    <t>2</t>
  </si>
  <si>
    <t>Tuesday</t>
  </si>
  <si>
    <t>time</t>
  </si>
  <si>
    <t>total sales</t>
  </si>
  <si>
    <t>Name</t>
  </si>
  <si>
    <t>4800</t>
  </si>
  <si>
    <t>3500</t>
  </si>
  <si>
    <t>1500</t>
  </si>
  <si>
    <t>ice coffe</t>
  </si>
  <si>
    <t>4000</t>
  </si>
  <si>
    <t>ice coffe latter</t>
  </si>
  <si>
    <t>4500</t>
  </si>
  <si>
    <t>ice milk tea</t>
  </si>
  <si>
    <t>5000</t>
  </si>
  <si>
    <t>2500</t>
  </si>
  <si>
    <t>valina latte</t>
  </si>
  <si>
    <t>delivery fee</t>
  </si>
  <si>
    <t>2000~4000</t>
  </si>
  <si>
    <t>Price</t>
  </si>
  <si>
    <t>Column Labels</t>
  </si>
  <si>
    <t>Grand Total</t>
  </si>
  <si>
    <t>2019</t>
  </si>
  <si>
    <t>2020</t>
  </si>
  <si>
    <t>Sum of total sales</t>
  </si>
  <si>
    <t>Row Labels</t>
  </si>
  <si>
    <t>Total Revenue</t>
  </si>
  <si>
    <t>Total Orders</t>
  </si>
  <si>
    <t>Average Order Value</t>
  </si>
  <si>
    <t>11 AM</t>
  </si>
  <si>
    <t>12 PM</t>
  </si>
  <si>
    <t>1 PM</t>
  </si>
  <si>
    <t>2 PM</t>
  </si>
  <si>
    <t>3 PM</t>
  </si>
  <si>
    <t>4 PM</t>
  </si>
  <si>
    <t>5 PM</t>
  </si>
  <si>
    <t>10 PM</t>
  </si>
  <si>
    <t>11 PM</t>
  </si>
  <si>
    <t>Product</t>
  </si>
  <si>
    <t>Count</t>
  </si>
  <si>
    <t>pain au chocolate</t>
  </si>
  <si>
    <t>lemonade</t>
  </si>
  <si>
    <t>orange pound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</si>
</sst>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₩-412]* #,##0.00_-;\-[$₩-412]* #,##0.00_-;_-[$₩-412]* &quot;-&quot;??_-;_-@_-"/>
    <numFmt numFmtId="170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3" fillId="0" borderId="0" xfId="2" applyFont="1" applyAlignment="1">
      <alignment horizontal="left" vertical="center" wrapText="1" indent="1"/>
    </xf>
    <xf numFmtId="170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vertical="center" wrapText="1" indent="1"/>
    </xf>
  </cellXfs>
  <cellStyles count="3">
    <cellStyle name="Currency" xfId="1" builtinId="4"/>
    <cellStyle name="Hyperlink" xfId="2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1" indent="1" justifyLastLine="0" shrinkToFit="0" readingOrder="0"/>
    </dxf>
    <dxf>
      <numFmt numFmtId="164" formatCode="_-[$₩-412]* #,##0.00_-;\-[$₩-412]* #,##0.00_-;_-[$₩-412]* &quot;-&quot;??_-;_-@_-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[Dashboard.xlsx]Metrics!PivotTable3</c:name>
    <c:fmtId val="7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Metrics!$B$6:$B$13</c:f>
              <c:numCache>
                <c:formatCode>_-[$₩-412]* #,##0.00_-;\-[$₩-412]* #,##0.00_-;_-[$₩-412]* "-"??_-;_-@_-</c:formatCode>
                <c:ptCount val="7"/>
                <c:pt idx="0">
                  <c:v>6117600</c:v>
                </c:pt>
                <c:pt idx="1">
                  <c:v>4121100</c:v>
                </c:pt>
                <c:pt idx="2">
                  <c:v>56000</c:v>
                </c:pt>
                <c:pt idx="3">
                  <c:v>3847600</c:v>
                </c:pt>
                <c:pt idx="4">
                  <c:v>4363900</c:v>
                </c:pt>
                <c:pt idx="5">
                  <c:v>4723500</c:v>
                </c:pt>
                <c:pt idx="6">
                  <c:v>5354400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1-4798-87CE-5F0CE43EDAD8}"/>
            </c:ext>
          </c:extLst>
        </c:ser>
        <c:ser>
          <c:idx val="1"/>
          <c:order val="1"/>
          <c:tx>
            <c:strRef>
              <c:f>Metrics!$C$4:$C$5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Metrics!$A$6:$A$13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Metrics!$C$6:$C$13</c:f>
              <c:numCache>
                <c:formatCode>_-[$₩-412]* #,##0.00_-;\-[$₩-412]* #,##0.00_-;_-[$₩-412]* "-"??_-;_-@_-</c:formatCode>
                <c:ptCount val="7"/>
                <c:pt idx="0">
                  <c:v>5154100</c:v>
                </c:pt>
                <c:pt idx="1">
                  <c:v>2781700</c:v>
                </c:pt>
                <c:pt idx="3">
                  <c:v>3743000</c:v>
                </c:pt>
                <c:pt idx="4">
                  <c:v>3776800</c:v>
                </c:pt>
                <c:pt idx="5">
                  <c:v>3454200</c:v>
                </c:pt>
                <c:pt idx="6">
                  <c:v>3743600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1-4798-87CE-5F0CE43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178399"/>
        <c:axId val="1807176479"/>
      </c:barChart>
      <c:catAx>
        <c:axId val="18071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6479"/>
        <c:crosses val="autoZero"/>
        <c:auto val="1"/>
        <c:lblAlgn val="ctr"/>
        <c:lblOffset val="100"/>
        <c:noMultiLvlLbl val="0"/>
      </c:catAx>
      <c:valAx>
        <c:axId val="18071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.00_-;\-[$₩-412]* #,##0.0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[Dashboard.xlsx]Metrics!PivotTable4</c:name>
    <c:fmtId val="3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Metrics!$B$15:$B$16</c:f>
              <c:strCache>
                <c:ptCount val="1"/>
                <c:pt idx="0">
                  <c:v>11 AM</c:v>
                </c:pt>
              </c:strCache>
            </c:strRef>
          </c:tx>
          <c:spPr>
            <a:solidFill>
              <a:schemeClr val="accent4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Metrics!$B$17</c:f>
              <c:numCache>
                <c:formatCode>_-[$₩-412]* #,##0.00_-;\-[$₩-412]* #,##0.00_-;_-[$₩-412]* "-"??_-;_-@_-</c:formatCode>
                <c:ptCount val="1"/>
                <c:pt idx="0">
                  <c:v>16527300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E-4AF0-81D3-1459E61BC844}"/>
            </c:ext>
          </c:extLst>
        </c:ser>
        <c:ser>
          <c:idx val="1"/>
          <c:order val="1"/>
          <c:tx>
            <c:strRef>
              <c:f>Metrics!$C$15:$C$16</c:f>
              <c:strCache>
                <c:ptCount val="1"/>
                <c:pt idx="0">
                  <c:v>12 PM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Metrics!$C$17</c:f>
              <c:numCache>
                <c:formatCode>_-[$₩-412]* #,##0.00_-;\-[$₩-412]* #,##0.00_-;_-[$₩-412]* "-"??_-;_-@_-</c:formatCode>
                <c:ptCount val="1"/>
                <c:pt idx="0">
                  <c:v>11136300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E-4AF0-81D3-1459E61BC844}"/>
            </c:ext>
          </c:extLst>
        </c:ser>
        <c:ser>
          <c:idx val="2"/>
          <c:order val="2"/>
          <c:tx>
            <c:strRef>
              <c:f>Metrics!$D$15:$D$16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chemeClr val="accent4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Metrics!$D$17</c:f>
              <c:numCache>
                <c:formatCode>_-[$₩-412]* #,##0.00_-;\-[$₩-412]* #,##0.00_-;_-[$₩-412]* "-"??_-;_-@_-</c:formatCode>
                <c:ptCount val="1"/>
                <c:pt idx="0">
                  <c:v>9139900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E-4AF0-81D3-1459E61BC844}"/>
            </c:ext>
          </c:extLst>
        </c:ser>
        <c:ser>
          <c:idx val="3"/>
          <c:order val="3"/>
          <c:tx>
            <c:strRef>
              <c:f>Metrics!$E$15:$E$16</c:f>
              <c:strCache>
                <c:ptCount val="1"/>
                <c:pt idx="0">
                  <c:v>2 PM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Metrics!$E$17</c:f>
              <c:numCache>
                <c:formatCode>_-[$₩-412]* #,##0.00_-;\-[$₩-412]* #,##0.00_-;_-[$₩-412]* "-"??_-;_-@_-</c:formatCode>
                <c:ptCount val="1"/>
                <c:pt idx="0">
                  <c:v>7058000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E-4AF0-81D3-1459E61BC844}"/>
            </c:ext>
          </c:extLst>
        </c:ser>
        <c:ser>
          <c:idx val="4"/>
          <c:order val="4"/>
          <c:tx>
            <c:strRef>
              <c:f>Metrics!$F$15:$F$16</c:f>
              <c:strCache>
                <c:ptCount val="1"/>
                <c:pt idx="0">
                  <c:v>3 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Metrics!$F$17</c:f>
              <c:numCache>
                <c:formatCode>_-[$₩-412]* #,##0.00_-;\-[$₩-412]* #,##0.00_-;_-[$₩-412]* "-"??_-;_-@_-</c:formatCode>
                <c:ptCount val="1"/>
                <c:pt idx="0">
                  <c:v>4354900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E-4AF0-81D3-1459E61BC844}"/>
            </c:ext>
          </c:extLst>
        </c:ser>
        <c:ser>
          <c:idx val="5"/>
          <c:order val="5"/>
          <c:tx>
            <c:strRef>
              <c:f>Metrics!$G$15:$G$16</c:f>
              <c:strCache>
                <c:ptCount val="1"/>
                <c:pt idx="0">
                  <c:v>4 PM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Metrics!$G$17</c:f>
              <c:numCache>
                <c:formatCode>_-[$₩-412]* #,##0.00_-;\-[$₩-412]* #,##0.00_-;_-[$₩-412]* "-"??_-;_-@_-</c:formatCode>
                <c:ptCount val="1"/>
                <c:pt idx="0">
                  <c:v>2482400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7E-4AF0-81D3-1459E61BC844}"/>
            </c:ext>
          </c:extLst>
        </c:ser>
        <c:ser>
          <c:idx val="6"/>
          <c:order val="6"/>
          <c:tx>
            <c:strRef>
              <c:f>Metrics!$H$15:$H$16</c:f>
              <c:strCache>
                <c:ptCount val="1"/>
                <c:pt idx="0">
                  <c:v>5 PM</c:v>
                </c:pt>
              </c:strCache>
            </c:strRef>
          </c:tx>
          <c:spPr>
            <a:solidFill>
              <a:schemeClr val="accent4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Metrics!$H$17</c:f>
              <c:numCache>
                <c:formatCode>_-[$₩-412]* #,##0.00_-;\-[$₩-412]* #,##0.00_-;_-[$₩-412]* "-"??_-;_-@_-</c:formatCode>
                <c:ptCount val="1"/>
                <c:pt idx="0">
                  <c:v>487300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7E-4AF0-81D3-1459E61BC844}"/>
            </c:ext>
          </c:extLst>
        </c:ser>
        <c:ser>
          <c:idx val="7"/>
          <c:order val="7"/>
          <c:tx>
            <c:strRef>
              <c:f>Metrics!$I$15:$I$16</c:f>
              <c:strCache>
                <c:ptCount val="1"/>
                <c:pt idx="0">
                  <c:v>10 PM</c:v>
                </c:pt>
              </c:strCache>
            </c:strRef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Metrics!$I$17</c:f>
              <c:numCache>
                <c:formatCode>_-[$₩-412]* #,##0.00_-;\-[$₩-412]* #,##0.00_-;_-[$₩-412]* "-"??_-;_-@_-</c:formatCode>
                <c:ptCount val="1"/>
                <c:pt idx="0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7E-4AF0-81D3-1459E61BC844}"/>
            </c:ext>
          </c:extLst>
        </c:ser>
        <c:ser>
          <c:idx val="8"/>
          <c:order val="8"/>
          <c:tx>
            <c:strRef>
              <c:f>Metrics!$J$15:$J$16</c:f>
              <c:strCache>
                <c:ptCount val="1"/>
                <c:pt idx="0">
                  <c:v>11 PM</c:v>
                </c:pt>
              </c:strCache>
            </c:strRef>
          </c:tx>
          <c:spPr>
            <a:solidFill>
              <a:schemeClr val="accent4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Metrics!$A$17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Metrics!$J$17</c:f>
              <c:numCache>
                <c:formatCode>_-[$₩-412]* #,##0.00_-;\-[$₩-412]* #,##0.00_-;_-[$₩-412]* "-"??_-;_-@_-</c:formatCode>
                <c:ptCount val="1"/>
                <c:pt idx="0">
                  <c:v>35600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E-4AF0-81D3-1459E61B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3743"/>
        <c:axId val="77867903"/>
      </c:barChart>
      <c:catAx>
        <c:axId val="778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7903"/>
        <c:crosses val="autoZero"/>
        <c:auto val="1"/>
        <c:lblAlgn val="ctr"/>
        <c:lblOffset val="100"/>
        <c:noMultiLvlLbl val="0"/>
      </c:catAx>
      <c:valAx>
        <c:axId val="778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₩-412]* #,##0.00_-;\-[$₩-412]* #,##0.0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Metrics!$A$20:$A$42</c:f>
              <c:strCache>
                <c:ptCount val="23"/>
                <c:pt idx="0">
                  <c:v>lemonade</c:v>
                </c:pt>
                <c:pt idx="1">
                  <c:v>berry ade</c:v>
                </c:pt>
                <c:pt idx="2">
                  <c:v>milk tea</c:v>
                </c:pt>
                <c:pt idx="3">
                  <c:v>caffe latte</c:v>
                </c:pt>
                <c:pt idx="4">
                  <c:v>gateau chocolat</c:v>
                </c:pt>
                <c:pt idx="5">
                  <c:v>almond croissant</c:v>
                </c:pt>
                <c:pt idx="6">
                  <c:v>vanila latte</c:v>
                </c:pt>
                <c:pt idx="7">
                  <c:v>jam</c:v>
                </c:pt>
                <c:pt idx="8">
                  <c:v>cacao deep</c:v>
                </c:pt>
                <c:pt idx="9">
                  <c:v>pandoro</c:v>
                </c:pt>
                <c:pt idx="10">
                  <c:v>wiener</c:v>
                </c:pt>
                <c:pt idx="11">
                  <c:v>americano</c:v>
                </c:pt>
                <c:pt idx="12">
                  <c:v>orange pound cake</c:v>
                </c:pt>
                <c:pt idx="13">
                  <c:v>pain au chocolate</c:v>
                </c:pt>
                <c:pt idx="14">
                  <c:v>croissant</c:v>
                </c:pt>
                <c:pt idx="15">
                  <c:v>tiramisu croissant</c:v>
                </c:pt>
                <c:pt idx="16">
                  <c:v>tiramisu croissant</c:v>
                </c:pt>
                <c:pt idx="17">
                  <c:v>plain bread</c:v>
                </c:pt>
                <c:pt idx="18">
                  <c:v>angbutter</c:v>
                </c:pt>
                <c:pt idx="19">
                  <c:v>croque monsieur</c:v>
                </c:pt>
                <c:pt idx="20">
                  <c:v>mad garlic</c:v>
                </c:pt>
                <c:pt idx="21">
                  <c:v>cheese cake</c:v>
                </c:pt>
                <c:pt idx="22">
                  <c:v>merinque cookies</c:v>
                </c:pt>
              </c:strCache>
            </c:strRef>
          </c:cat>
          <c:val>
            <c:numRef>
              <c:f>Metrics!$B$20:$B$42</c:f>
              <c:numCache>
                <c:formatCode>General</c:formatCode>
                <c:ptCount val="23"/>
                <c:pt idx="0">
                  <c:v>35</c:v>
                </c:pt>
                <c:pt idx="1">
                  <c:v>54</c:v>
                </c:pt>
                <c:pt idx="2">
                  <c:v>137</c:v>
                </c:pt>
                <c:pt idx="3">
                  <c:v>193</c:v>
                </c:pt>
                <c:pt idx="4">
                  <c:v>196</c:v>
                </c:pt>
                <c:pt idx="5">
                  <c:v>202</c:v>
                </c:pt>
                <c:pt idx="6">
                  <c:v>209</c:v>
                </c:pt>
                <c:pt idx="7">
                  <c:v>220</c:v>
                </c:pt>
                <c:pt idx="8">
                  <c:v>323</c:v>
                </c:pt>
                <c:pt idx="9">
                  <c:v>343</c:v>
                </c:pt>
                <c:pt idx="10">
                  <c:v>355</c:v>
                </c:pt>
                <c:pt idx="11">
                  <c:v>412</c:v>
                </c:pt>
                <c:pt idx="12">
                  <c:v>519</c:v>
                </c:pt>
                <c:pt idx="13">
                  <c:v>587</c:v>
                </c:pt>
                <c:pt idx="14">
                  <c:v>747</c:v>
                </c:pt>
                <c:pt idx="15">
                  <c:v>779</c:v>
                </c:pt>
                <c:pt idx="16">
                  <c:v>779</c:v>
                </c:pt>
                <c:pt idx="17">
                  <c:v>857</c:v>
                </c:pt>
                <c:pt idx="18">
                  <c:v>1974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4470-8836-57466F24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91423"/>
        <c:axId val="77870303"/>
      </c:barChart>
      <c:catAx>
        <c:axId val="7789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303"/>
        <c:crosses val="autoZero"/>
        <c:auto val="1"/>
        <c:lblAlgn val="ctr"/>
        <c:lblOffset val="100"/>
        <c:noMultiLvlLbl val="0"/>
      </c:catAx>
      <c:valAx>
        <c:axId val="778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0</xdr:row>
      <xdr:rowOff>160020</xdr:rowOff>
    </xdr:from>
    <xdr:to>
      <xdr:col>15</xdr:col>
      <xdr:colOff>45720</xdr:colOff>
      <xdr:row>12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48D1-7F34-4225-9215-05D8D9B1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0</xdr:row>
      <xdr:rowOff>137160</xdr:rowOff>
    </xdr:from>
    <xdr:to>
      <xdr:col>6</xdr:col>
      <xdr:colOff>411480</xdr:colOff>
      <xdr:row>12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2ECA9-5C1B-4BB9-BD9E-3A9D70A7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12</xdr:row>
      <xdr:rowOff>175260</xdr:rowOff>
    </xdr:from>
    <xdr:to>
      <xdr:col>15</xdr:col>
      <xdr:colOff>182880</xdr:colOff>
      <xdr:row>25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00496-70A1-482A-9934-16D1753EB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kevwe Akpoguma" refreshedDate="45593.790870486111" createdVersion="8" refreshedVersion="8" minRefreshableVersion="3" recordCount="2420" xr:uid="{2D6B5887-76BC-4425-A282-15619EF251FE}">
  <cacheSource type="worksheet">
    <worksheetSource name="Bakery_Sales"/>
  </cacheSource>
  <cacheFields count="32">
    <cacheField name="datetime" numFmtId="22">
      <sharedItems containsSemiMixedTypes="0" containsNonDate="0" containsDate="1" containsString="0" minDate="2019-07-11T15:35:00" maxDate="2020-05-02T14:45:00" count="2360">
        <d v="2019-07-11T15:35:00"/>
        <d v="2019-07-11T16:10:00"/>
        <d v="2019-07-12T11:49:00"/>
        <d v="2019-07-13T13:19:00"/>
        <d v="2019-07-13T13:22:00"/>
        <d v="2019-07-13T14:54:00"/>
        <d v="2019-07-13T15:08:00"/>
        <d v="2019-07-13T15:09:00"/>
        <d v="2019-07-13T15:23:00"/>
        <d v="2019-07-13T16:32:00"/>
        <d v="2019-07-14T11:08:00"/>
        <d v="2019-07-14T11:15:00"/>
        <d v="2019-07-14T11:44:00"/>
        <d v="2019-07-14T11:59:00"/>
        <d v="2019-07-14T12:59:00"/>
        <d v="2019-07-14T13:05:00"/>
        <d v="2019-07-14T14:06:00"/>
        <d v="2019-07-14T14:41:00"/>
        <d v="2019-07-14T14:51:00"/>
        <d v="2019-07-14T15:02:00"/>
        <d v="2019-07-15T11:45:00"/>
        <d v="2019-07-15T16:21:00"/>
        <d v="2019-07-17T11:47:00"/>
        <d v="2019-07-17T13:23:00"/>
        <d v="2019-07-17T14:16:00"/>
        <d v="2019-07-17T16:32:00"/>
        <d v="2019-07-19T11:43:00"/>
        <d v="2019-07-19T12:11:00"/>
        <d v="2019-07-19T12:36:00"/>
        <d v="2019-07-19T12:44:00"/>
        <d v="2019-07-19T13:35:00"/>
        <d v="2019-07-19T13:50:00"/>
        <d v="2019-07-19T14:12:00"/>
        <d v="2019-07-19T15:33:00"/>
        <d v="2019-07-20T11:19:00"/>
        <d v="2019-07-20T11:35:00"/>
        <d v="2019-07-20T11:40:00"/>
        <d v="2019-07-20T11:44:00"/>
        <d v="2019-07-20T12:08:00"/>
        <d v="2019-07-20T12:13:00"/>
        <d v="2019-07-20T12:31:00"/>
        <d v="2019-07-20T12:55:00"/>
        <d v="2019-07-20T13:19:00"/>
        <d v="2019-07-20T13:44:00"/>
        <d v="2019-07-20T13:56:00"/>
        <d v="2019-07-21T11:07:00"/>
        <d v="2019-07-21T11:42:00"/>
        <d v="2019-07-21T12:12:00"/>
        <d v="2019-07-21T12:25:00"/>
        <d v="2019-07-21T12:29:00"/>
        <d v="2019-07-21T12:47:00"/>
        <d v="2019-07-21T13:37:00"/>
        <d v="2019-07-21T13:45:00"/>
        <d v="2019-07-21T14:05:00"/>
        <d v="2019-07-21T14:53:00"/>
        <d v="2019-07-21T15:21:00"/>
        <d v="2019-07-22T11:38:00"/>
        <d v="2019-07-22T12:16:00"/>
        <d v="2019-07-22T12:24:00"/>
        <d v="2019-07-22T12:41:00"/>
        <d v="2019-07-22T13:28:00"/>
        <d v="2019-07-22T13:44:00"/>
        <d v="2019-07-22T14:47:00"/>
        <d v="2019-07-22T15:37:00"/>
        <d v="2019-07-22T16:54:00"/>
        <d v="2019-07-24T11:29:00"/>
        <d v="2019-07-24T11:56:00"/>
        <d v="2019-07-24T13:24:00"/>
        <d v="2019-07-24T14:25:00"/>
        <d v="2019-07-24T14:28:00"/>
        <d v="2019-07-24T15:36:00"/>
        <d v="2019-07-24T15:40:00"/>
        <d v="2019-07-24T16:02:00"/>
        <d v="2019-07-24T17:20:00"/>
        <d v="2019-07-25T11:49:00"/>
        <d v="2019-07-25T11:57:00"/>
        <d v="2019-07-25T12:01:00"/>
        <d v="2019-07-25T12:35:00"/>
        <d v="2019-07-25T13:01:00"/>
        <d v="2019-07-25T13:05:00"/>
        <d v="2019-07-25T13:40:00"/>
        <d v="2019-07-25T13:42:00"/>
        <d v="2019-07-25T14:12:00"/>
        <d v="2019-07-25T15:09:00"/>
        <d v="2019-07-25T15:57:00"/>
        <d v="2019-07-25T16:03:00"/>
        <d v="2019-07-26T11:26:00"/>
        <d v="2019-07-26T11:23:00"/>
        <d v="2019-07-26T11:31:00"/>
        <d v="2019-07-26T11:36:00"/>
        <d v="2019-07-26T11:37:00"/>
        <d v="2019-07-26T11:55:00"/>
        <d v="2019-07-26T13:19:00"/>
        <d v="2019-07-26T13:24:00"/>
        <d v="2019-07-26T14:05:00"/>
        <d v="2019-07-26T14:24:00"/>
        <d v="2019-07-26T14:52:00"/>
        <d v="2019-07-26T14:56:00"/>
        <d v="2019-07-27T11:29:00"/>
        <d v="2019-07-27T11:57:00"/>
        <d v="2019-07-27T12:00:00"/>
        <d v="2019-07-27T12:07:00"/>
        <d v="2019-07-27T12:20:00"/>
        <d v="2019-07-27T12:26:00"/>
        <d v="2019-07-27T12:43:00"/>
        <d v="2019-07-27T13:50:00"/>
        <d v="2019-07-27T14:05:00"/>
        <d v="2019-07-28T11:17:00"/>
        <d v="2019-07-28T12:10:00"/>
        <d v="2019-07-28T12:21:00"/>
        <d v="2019-07-28T12:47:00"/>
        <d v="2019-07-28T12:48:00"/>
        <d v="2019-07-28T13:13:00"/>
        <d v="2019-07-28T13:14:00"/>
        <d v="2019-07-29T11:08:00"/>
        <d v="2019-07-29T11:12:00"/>
        <d v="2019-07-28T11:14:00"/>
        <d v="2019-07-29T11:39:00"/>
        <d v="2019-07-29T12:02:00"/>
        <d v="2019-07-29T12:15:00"/>
        <d v="2019-07-29T12:22:00"/>
        <d v="2019-07-29T12:54:00"/>
        <d v="2019-07-29T13:25:00"/>
        <d v="2019-07-29T13:36:00"/>
        <d v="2019-07-29T13:53:00"/>
        <d v="2019-07-31T11:09:00"/>
        <d v="2019-07-31T11:25:00"/>
        <d v="2019-07-31T11:38:00"/>
        <d v="2019-07-31T11:44:00"/>
        <d v="2019-07-31T12:48:00"/>
        <d v="2019-07-31T13:18:00"/>
        <d v="2019-07-31T13:19:00"/>
        <d v="2019-07-31T13:29:00"/>
        <d v="2019-07-31T13:54:00"/>
        <d v="2019-07-31T13:58:00"/>
        <d v="2019-08-01T11:03:00"/>
        <d v="2019-08-01T11:17:00"/>
        <d v="2019-08-01T11:25:00"/>
        <d v="2019-08-01T11:50:00"/>
        <d v="2019-08-01T12:02:00"/>
        <d v="2019-08-01T12:15:00"/>
        <d v="2019-08-01T12:24:00"/>
        <d v="2019-08-01T12:38:00"/>
        <d v="2019-08-01T13:37:00"/>
        <d v="2019-08-01T13:39:00"/>
        <d v="2019-08-01T14:17:00"/>
        <d v="2019-08-01T14:56:00"/>
        <d v="2019-08-02T11:03:00"/>
        <d v="2019-08-02T11:04:00"/>
        <d v="2019-08-02T11:06:00"/>
        <d v="2019-08-02T11:19:00"/>
        <d v="2019-08-02T11:31:00"/>
        <d v="2019-08-02T11:57:00"/>
        <d v="2019-08-02T12:21:00"/>
        <d v="2019-08-02T12:31:00"/>
        <d v="2019-08-02T12:51:00"/>
        <d v="2019-08-03T11:02:00"/>
        <d v="2019-08-03T11:03:00"/>
        <d v="2019-08-03T11:05:00"/>
        <d v="2019-08-03T11:06:00"/>
        <d v="2019-08-03T11:08:00"/>
        <d v="2019-08-03T11:20:00"/>
        <d v="2019-08-03T11:53:00"/>
        <d v="2019-08-03T12:06:00"/>
        <d v="2019-08-03T12:44:00"/>
        <d v="2019-08-03T13:06:00"/>
        <d v="2019-08-03T13:18:00"/>
        <d v="2019-08-03T13:20:00"/>
        <d v="2019-08-03T13:42:00"/>
        <d v="2019-08-03T15:07:00"/>
        <d v="2019-08-03T15:53:00"/>
        <d v="2019-08-04T11:02:00"/>
        <d v="2019-08-04T11:04:00"/>
        <d v="2019-08-04T11:07:00"/>
        <d v="2019-08-04T11:41:00"/>
        <d v="2019-08-04T11:52:00"/>
        <d v="2019-08-04T12:27:00"/>
        <d v="2019-08-04T12:30:00"/>
        <d v="2019-08-04T12:35:00"/>
        <d v="2019-08-04T12:39:00"/>
        <d v="2019-08-05T11:11:00"/>
        <d v="2019-08-05T11:16:00"/>
        <d v="2019-08-05T11:18:00"/>
        <d v="2019-08-05T11:32:00"/>
        <d v="2019-08-05T11:59:00"/>
        <d v="2019-08-05T12:14:00"/>
        <d v="2019-08-05T12:42:00"/>
        <d v="2019-08-05T12:49:00"/>
        <d v="2019-08-05T13:54:00"/>
        <d v="2019-08-05T14:25:00"/>
        <d v="2019-08-05T14:53:00"/>
        <d v="2019-08-07T11:03:00"/>
        <d v="2019-08-07T11:10:00"/>
        <d v="2019-08-07T12:17:00"/>
        <d v="2019-08-07T12:20:00"/>
        <d v="2019-08-07T12:28:00"/>
        <d v="2019-08-07T13:28:00"/>
        <d v="2019-08-07T13:33:00"/>
        <d v="2019-08-07T13:59:00"/>
        <d v="2019-08-07T14:05:00"/>
        <d v="2019-08-07T14:06:00"/>
        <d v="2019-08-07T14:50:00"/>
        <d v="2019-08-08T11:07:00"/>
        <d v="2019-08-08T11:09:00"/>
        <d v="2019-08-08T11:22:00"/>
        <d v="2019-08-08T12:03:00"/>
        <d v="2019-08-08T12:13:00"/>
        <d v="2019-08-08T12:39:00"/>
        <d v="2019-08-08T12:56:00"/>
        <d v="2019-08-08T13:22:00"/>
        <d v="2019-08-08T13:26:00"/>
        <d v="2019-08-08T13:36:00"/>
        <d v="2019-08-08T13:55:00"/>
        <d v="2019-08-08T13:57:00"/>
        <d v="2019-08-08T14:11:00"/>
        <d v="2019-08-08T14:52:00"/>
        <d v="2019-08-08T14:58:00"/>
        <d v="2019-08-09T11:34:00"/>
        <d v="2019-08-09T12:31:00"/>
        <d v="2019-08-09T15:22:00"/>
        <d v="2019-08-09T15:30:00"/>
        <d v="2019-08-10T11:01:00"/>
        <d v="2019-08-10T11:02:00"/>
        <d v="2019-08-10T11:03:00"/>
        <d v="2019-08-10T11:05:00"/>
        <d v="2019-08-10T11:09:00"/>
        <d v="2019-08-10T11:27:00"/>
        <d v="2019-08-10T11:38:00"/>
        <d v="2019-08-10T12:17:00"/>
        <d v="2019-08-10T13:09:00"/>
        <d v="2019-08-10T13:15:00"/>
        <d v="2019-08-10T13:22:00"/>
        <d v="2019-08-10T13:31:00"/>
        <d v="2019-08-11T11:01:00"/>
        <d v="2019-08-11T11:02:00"/>
        <d v="2019-08-11T11:03:00"/>
        <d v="2019-08-11T11:08:00"/>
        <d v="2019-08-11T11:37:00"/>
        <d v="2019-08-11T11:40:00"/>
        <d v="2019-08-11T11:46:00"/>
        <d v="2019-08-11T11:50:00"/>
        <d v="2019-08-11T11:58:00"/>
        <d v="2019-08-11T12:58:00"/>
        <d v="2019-08-11T13:14:00"/>
        <d v="2019-08-11T13:21:00"/>
        <d v="2019-08-11T13:27:00"/>
        <d v="2019-08-12T11:05:00"/>
        <d v="2019-08-12T11:08:00"/>
        <d v="2019-08-12T11:48:00"/>
        <d v="2019-08-12T12:39:00"/>
        <d v="2019-08-12T12:41:00"/>
        <d v="2019-08-12T12:48:00"/>
        <d v="2019-08-12T12:53:00"/>
        <d v="2019-08-12T13:27:00"/>
        <d v="2019-08-12T13:56:00"/>
        <d v="2019-08-12T14:08:00"/>
        <d v="2019-08-12T15:01:00"/>
        <d v="2019-08-14T11:03:00"/>
        <d v="2019-08-14T11:04:00"/>
        <d v="2019-08-14T11:07:00"/>
        <d v="2019-08-14T11:16:00"/>
        <d v="2019-08-14T11:22:00"/>
        <d v="2019-08-14T11:25:00"/>
        <d v="2019-08-14T11:31:00"/>
        <d v="2019-08-14T11:41:00"/>
        <d v="2019-08-14T12:15:00"/>
        <d v="2019-08-15T11:03:00"/>
        <d v="2019-08-15T11:06:00"/>
        <d v="2019-08-15T11:15:00"/>
        <d v="2019-08-15T11:23:00"/>
        <d v="2019-08-15T11:49:00"/>
        <d v="2019-08-15T11:50:00"/>
        <d v="2019-08-15T11:53:00"/>
        <d v="2019-08-15T12:00:00"/>
        <d v="2019-08-15T12:18:00"/>
        <d v="2019-08-16T11:05:00"/>
        <d v="2019-08-16T11:54:00"/>
        <d v="2019-08-16T12:07:00"/>
        <d v="2019-08-16T12:49:00"/>
        <d v="2019-08-16T13:27:00"/>
        <d v="2019-08-17T11:01:00"/>
        <d v="2019-08-17T11:03:00"/>
        <d v="2019-08-17T11:17:00"/>
        <d v="2019-08-17T11:30:00"/>
        <d v="2019-08-17T12:29:00"/>
        <d v="2019-08-17T12:40:00"/>
        <d v="2019-08-17T12:57:00"/>
        <d v="2019-08-17T13:02:00"/>
        <d v="2019-08-17T13:19:00"/>
        <d v="2019-08-17T13:38:00"/>
        <d v="2019-08-17T14:07:00"/>
        <d v="2019-08-18T11:01:00"/>
        <d v="2019-08-18T11:06:00"/>
        <d v="2019-08-18T11:09:00"/>
        <d v="2019-08-18T11:23:00"/>
        <d v="2019-08-18T11:27:00"/>
        <d v="2019-08-18T12:04:00"/>
        <d v="2019-08-18T12:22:00"/>
        <d v="2019-08-18T12:24:00"/>
        <d v="2019-08-18T12:50:00"/>
        <d v="2019-08-18T13:06:00"/>
        <d v="2019-08-18T13:29:00"/>
        <d v="2019-08-18T13:30:00"/>
        <d v="2019-08-18T14:39:00"/>
        <d v="2019-08-18T12:40:00"/>
        <d v="2019-08-19T11:29:00"/>
        <d v="2019-08-19T11:59:00"/>
        <d v="2019-08-19T12:08:00"/>
        <d v="2019-08-19T12:10:00"/>
        <d v="2019-08-19T12:21:00"/>
        <d v="2019-08-19T12:34:00"/>
        <d v="2019-08-19T13:06:00"/>
        <d v="2019-08-19T13:24:00"/>
        <d v="2019-08-19T13:53:00"/>
        <d v="2019-08-19T14:16:00"/>
        <d v="2019-08-19T14:20:00"/>
        <d v="2019-08-19T15:14:00"/>
        <d v="2019-08-19T15:27:00"/>
        <d v="2019-08-19T15:30:00"/>
        <d v="2019-08-21T11:02:00"/>
        <d v="2019-08-21T11:04:00"/>
        <d v="2019-08-21T11:07:00"/>
        <d v="2019-08-21T11:28:00"/>
        <d v="2019-08-21T12:13:00"/>
        <d v="2019-08-21T12:19:00"/>
        <d v="2019-08-21T12:29:00"/>
        <d v="2019-08-21T12:51:00"/>
        <d v="2019-08-21T13:01:00"/>
        <d v="2019-08-21T13:15:00"/>
        <d v="2019-08-21T13:26:00"/>
        <d v="2019-08-21T13:43:00"/>
        <d v="2019-08-21T14:11:00"/>
        <d v="2019-08-21T14:38:00"/>
        <d v="2019-08-22T11:48:00"/>
        <d v="2019-08-22T12:08:00"/>
        <d v="2019-08-22T12:12:00"/>
        <d v="2019-08-22T12:55:00"/>
        <d v="2019-08-22T13:07:00"/>
        <d v="2019-08-22T13:49:00"/>
        <d v="2019-08-22T14:17:00"/>
        <d v="2019-08-22T14:35:00"/>
        <d v="2019-08-22T15:24:00"/>
        <d v="2019-08-23T11:28:00"/>
        <d v="2019-08-23T11:53:00"/>
        <d v="2019-08-23T12:42:00"/>
        <d v="2019-08-23T12:47:00"/>
        <d v="2019-08-23T15:32:00"/>
        <d v="2019-08-24T11:06:00"/>
        <d v="2019-08-24T11:09:00"/>
        <d v="2019-08-24T11:13:00"/>
        <d v="2019-08-24T11:14:00"/>
        <d v="2019-08-24T11:18:00"/>
        <d v="2019-08-24T11:19:00"/>
        <d v="2019-08-24T11:42:00"/>
        <d v="2019-08-24T11:51:00"/>
        <d v="2019-08-24T11:55:00"/>
        <d v="2019-08-24T12:28:00"/>
        <d v="2019-08-24T12:56:00"/>
        <d v="2019-08-24T13:07:00"/>
        <d v="2019-08-24T14:13:00"/>
        <d v="2019-08-25T11:02:00"/>
        <d v="2019-08-25T11:04:00"/>
        <d v="2019-08-25T11:06:00"/>
        <d v="2019-08-25T11:18:00"/>
        <d v="2019-08-25T11:53:00"/>
        <d v="2019-08-25T12:02:00"/>
        <d v="2019-08-25T12:05:00"/>
        <d v="2019-08-25T12:23:00"/>
        <d v="2019-08-25T12:43:00"/>
        <d v="2019-08-25T12:48:00"/>
        <d v="2019-08-25T13:13:00"/>
        <d v="2019-08-26T11:16:00"/>
        <d v="2019-08-26T11:17:00"/>
        <d v="2019-08-26T11:30:00"/>
        <d v="2019-08-26T11:49:00"/>
        <d v="2019-08-26T12:05:00"/>
        <d v="2019-08-26T14:25:00"/>
        <d v="2019-08-26T15:48:00"/>
        <d v="2019-08-26T16:06:00"/>
        <d v="2019-08-26T16:11:00"/>
        <d v="2019-08-28T11:19:00"/>
        <d v="2019-08-28T11:30:00"/>
        <d v="2019-08-28T12:20:00"/>
        <d v="2019-08-28T12:24:00"/>
        <d v="2019-08-28T12:46:00"/>
        <d v="2019-08-28T13:42:00"/>
        <d v="2019-08-28T13:57:00"/>
        <d v="2019-08-28T14:05:00"/>
        <d v="2019-08-29T11:04:00"/>
        <d v="2019-08-29T12:25:00"/>
        <d v="2019-08-29T12:35:00"/>
        <d v="2019-08-29T13:12:00"/>
        <d v="2019-08-29T13:28:00"/>
        <d v="2019-08-29T14:01:00"/>
        <d v="2019-08-29T14:31:00"/>
        <d v="2019-08-29T15:08:00"/>
        <d v="2019-08-29T16:15:00"/>
        <d v="2019-08-29T16:45:00"/>
        <d v="2019-08-29T16:46:00"/>
        <d v="2019-08-30T11:10:00"/>
        <d v="2019-08-30T11:16:00"/>
        <d v="2019-08-30T11:18:00"/>
        <d v="2019-08-30T11:36:00"/>
        <d v="2019-08-30T13:10:00"/>
        <d v="2019-08-30T14:13:00"/>
        <d v="2019-08-30T14:30:00"/>
        <d v="2019-08-30T15:00:00"/>
        <d v="2019-08-30T15:05:00"/>
        <d v="2019-08-30T15:25:00"/>
        <d v="2019-08-30T15:39:00"/>
        <d v="2019-08-30T16:18:00"/>
        <d v="2019-08-31T11:15:00"/>
        <d v="2019-08-31T11:20:00"/>
        <d v="2019-08-31T11:37:00"/>
        <d v="2019-08-31T12:31:00"/>
        <d v="2019-08-31T12:34:00"/>
        <d v="2019-08-31T13:16:00"/>
        <d v="2019-08-31T14:50:00"/>
        <d v="2019-08-31T15:27:00"/>
        <d v="2019-09-01T11:05:00"/>
        <d v="2019-09-01T11:22:00"/>
        <d v="2019-09-01T11:40:00"/>
        <d v="2019-09-01T12:04:00"/>
        <d v="2019-09-01T12:07:00"/>
        <d v="2019-09-01T12:25:00"/>
        <d v="2019-09-01T12:39:00"/>
        <d v="2019-09-01T13:56:00"/>
        <d v="2019-09-01T14:05:00"/>
        <d v="2019-09-01T14:35:00"/>
        <d v="2019-09-01T14:43:00"/>
        <d v="2019-09-01T15:04:00"/>
        <d v="2019-09-02T12:12:00"/>
        <d v="2019-09-02T14:17:00"/>
        <d v="2019-09-02T14:30:00"/>
        <d v="2019-09-02T15:13:00"/>
        <d v="2019-09-02T15:16:00"/>
        <d v="2019-09-02T15:24:00"/>
        <d v="2019-09-04T11:49:00"/>
        <d v="2019-09-04T12:04:00"/>
        <d v="2019-09-04T12:06:00"/>
        <d v="2019-09-04T12:31:00"/>
        <d v="2019-09-04T12:58:00"/>
        <d v="2019-09-04T13:19:00"/>
        <d v="2019-09-04T13:31:00"/>
        <d v="2019-09-04T13:42:00"/>
        <d v="2019-09-04T13:53:00"/>
        <d v="2019-09-04T14:52:00"/>
        <d v="2019-09-04T14:54:00"/>
        <d v="2019-09-04T15:26:00"/>
        <d v="2019-09-04T16:28:00"/>
        <d v="2019-09-05T11:15:00"/>
        <d v="2019-09-05T11:27:00"/>
        <d v="2019-09-05T11:47:00"/>
        <d v="2019-09-05T12:12:00"/>
        <d v="2019-09-05T12:21:00"/>
        <d v="2019-09-05T12:24:00"/>
        <d v="2019-09-05T13:30:00"/>
        <d v="2019-09-05T13:49:00"/>
        <d v="2019-09-05T14:30:00"/>
        <d v="2019-09-05T14:46:00"/>
        <d v="2019-09-05T15:39:00"/>
        <d v="2019-09-05T15:46:00"/>
        <d v="2019-09-05T15:50:00"/>
        <d v="2019-09-06T11:14:00"/>
        <d v="2019-09-06T11:30:00"/>
        <d v="2019-09-06T12:09:00"/>
        <d v="2019-09-06T13:46:00"/>
        <d v="2019-09-06T15:06:00"/>
        <d v="2019-09-06T16:29:00"/>
        <d v="2019-09-07T11:06:00"/>
        <d v="2019-09-07T11:10:00"/>
        <d v="2019-09-07T11:15:00"/>
        <d v="2019-09-07T11:18:00"/>
        <d v="2019-09-07T11:40:00"/>
        <d v="2019-09-07T11:42:00"/>
        <d v="2019-09-07T11:47:00"/>
        <d v="2019-09-07T11:57:00"/>
        <d v="2019-09-07T12:00:00"/>
        <d v="2019-09-07T12:05:00"/>
        <d v="2019-09-07T12:39:00"/>
        <d v="2019-09-07T15:22:00"/>
        <d v="2019-09-07T16:12:00"/>
        <d v="2019-09-07T16:23:00"/>
        <d v="2019-09-08T11:08:00"/>
        <d v="2019-09-08T11:27:00"/>
        <d v="2019-09-08T11:37:00"/>
        <d v="2019-09-08T11:56:00"/>
        <d v="2019-09-09T11:12:00"/>
        <d v="2019-09-09T12:04:00"/>
        <d v="2019-09-09T13:01:00"/>
        <d v="2019-09-09T13:12:00"/>
        <d v="2019-09-09T13:23:00"/>
        <d v="2019-09-09T14:17:00"/>
        <d v="2019-09-09T14:44:00"/>
        <d v="2019-09-09T14:49:00"/>
        <d v="2019-09-09T15:42:00"/>
        <d v="2019-09-09T16:01:00"/>
        <d v="2019-09-11T11:13:00"/>
        <d v="2019-09-11T11:25:00"/>
        <d v="2019-09-11T13:06:00"/>
        <d v="2019-09-11T13:08:00"/>
        <d v="2019-09-11T13:21:00"/>
        <d v="2019-09-11T14:22:00"/>
        <d v="2019-09-11T14:48:00"/>
        <d v="2019-09-11T14:57:00"/>
        <d v="2019-09-11T15:28:00"/>
        <d v="2019-09-11T15:30:00"/>
        <d v="2019-09-12T11:13:00"/>
        <d v="2019-09-12T11:16:00"/>
        <d v="2019-09-12T12:01:00"/>
        <d v="2019-09-12T12:26:00"/>
        <d v="2019-09-12T12:40:00"/>
        <d v="2019-09-12T12:00:00"/>
        <d v="2019-09-12T12:45:00"/>
        <d v="2019-09-12T13:25:00"/>
        <d v="2019-09-12T13:43:00"/>
        <d v="2019-09-12T13:51:00"/>
        <d v="2019-09-14T11:07:00"/>
        <d v="2019-09-14T11:15:00"/>
        <d v="2019-09-14T11:18:00"/>
        <d v="2019-09-14T11:35:00"/>
        <d v="2019-09-14T11:41:00"/>
        <d v="2019-09-14T12:06:00"/>
        <d v="2019-09-14T12:17:00"/>
        <d v="2019-09-15T11:07:00"/>
        <d v="2019-09-15T11:33:00"/>
        <d v="2019-09-15T11:36:00"/>
        <d v="2019-09-15T11:57:00"/>
        <d v="2019-09-15T12:06:00"/>
        <d v="2019-09-15T12:13:00"/>
        <d v="2019-09-15T13:08:00"/>
        <d v="2019-09-15T13:34:00"/>
        <d v="2019-09-15T13:38:00"/>
        <d v="2019-09-15T14:54:00"/>
        <d v="2019-09-15T15:28:00"/>
        <d v="2019-09-18T11:26:00"/>
        <d v="2019-09-18T11:32:00"/>
        <d v="2019-09-18T12:42:00"/>
        <d v="2019-09-18T14:10:00"/>
        <d v="2019-09-18T14:37:00"/>
        <d v="2019-09-18T14:44:00"/>
        <d v="2019-09-18T15:24:00"/>
        <d v="2019-09-18T16:42:00"/>
        <d v="2019-09-19T12:23:00"/>
        <d v="2019-09-19T12:47:00"/>
        <d v="2019-09-19T13:24:00"/>
        <d v="2019-09-19T13:50:00"/>
        <d v="2019-09-19T14:07:00"/>
        <d v="2019-09-19T14:15:00"/>
        <d v="2019-09-19T15:34:00"/>
        <d v="2019-09-19T15:53:00"/>
        <d v="2019-09-19T16:04:00"/>
        <d v="2019-09-19T16:17:00"/>
        <d v="2019-09-19T16:27:00"/>
        <d v="2019-09-19T16:33:00"/>
        <d v="2019-09-20T11:06:00"/>
        <d v="2019-09-20T11:32:00"/>
        <d v="2019-09-20T11:48:00"/>
        <d v="2019-09-20T12:53:00"/>
        <d v="2019-09-20T12:59:00"/>
        <d v="2019-09-20T13:28:00"/>
        <d v="2019-09-20T13:44:00"/>
        <d v="2019-09-20T14:58:00"/>
        <d v="2019-09-20T16:08:00"/>
        <d v="2019-09-21T11:06:00"/>
        <d v="2019-09-21T11:08:00"/>
        <d v="2019-09-21T11:12:00"/>
        <d v="2019-09-21T11:19:00"/>
        <d v="2019-09-21T11:22:00"/>
        <d v="2019-09-21T11:39:00"/>
        <d v="2019-09-21T12:01:00"/>
        <d v="2019-09-21T12:08:00"/>
        <d v="2019-09-21T12:16:00"/>
        <d v="2019-09-21T12:27:00"/>
        <d v="2019-09-21T12:28:00"/>
        <d v="2019-09-21T13:38:00"/>
        <d v="2019-09-21T13:56:00"/>
        <d v="2019-09-21T14:15:00"/>
        <d v="2019-09-22T11:09:00"/>
        <d v="2019-09-22T11:18:00"/>
        <d v="2019-09-22T11:33:00"/>
        <d v="2019-09-22T11:46:00"/>
        <d v="2019-09-22T12:01:00"/>
        <d v="2019-09-22T12:05:00"/>
        <d v="2019-09-22T12:06:00"/>
        <d v="2019-09-22T12:07:00"/>
        <d v="2019-09-22T12:08:00"/>
        <d v="2019-09-22T12:19:00"/>
        <d v="2019-09-22T12:33:00"/>
        <d v="2019-09-22T12:51:00"/>
        <d v="2019-09-22T12:54:00"/>
        <d v="2019-09-22T12:56:00"/>
        <d v="2019-09-22T13:01:00"/>
        <d v="2019-09-23T11:25:00"/>
        <d v="2019-09-23T12:08:00"/>
        <d v="2019-09-23T12:43:00"/>
        <d v="2019-09-23T13:22:00"/>
        <d v="2019-09-23T13:41:00"/>
        <d v="2019-09-23T14:02:00"/>
        <d v="2019-09-23T15:25:00"/>
        <d v="2019-09-23T15:54:00"/>
        <d v="2019-09-23T16:13:00"/>
        <d v="2019-09-25T11:05:00"/>
        <d v="2019-09-25T12:21:00"/>
        <d v="2019-09-25T13:12:00"/>
        <d v="2019-09-25T15:18:00"/>
        <d v="2019-09-25T15:39:00"/>
        <d v="2019-09-25T16:10:00"/>
        <d v="2019-09-26T11:48:00"/>
        <d v="2019-09-26T14:23:00"/>
        <d v="2019-09-26T14:45:00"/>
        <d v="2019-09-27T12:30:00"/>
        <d v="2019-09-27T13:07:00"/>
        <d v="2019-09-27T13:13:00"/>
        <d v="2019-09-27T14:35:00"/>
        <d v="2019-09-27T14:42:00"/>
        <d v="2019-09-27T15:42:00"/>
        <d v="2019-09-27T16:12:00"/>
        <d v="2019-09-28T11:11:00"/>
        <d v="2019-09-28T11:27:00"/>
        <d v="2019-09-28T12:23:00"/>
        <d v="2019-09-28T12:27:00"/>
        <d v="2019-09-28T12:37:00"/>
        <d v="2019-09-28T12:41:00"/>
        <d v="2019-09-28T12:52:00"/>
        <d v="2019-09-28T13:36:00"/>
        <d v="2019-09-28T13:52:00"/>
        <d v="2019-09-28T14:07:00"/>
        <d v="2019-09-28T15:11:00"/>
        <d v="2019-09-28T16:01:00"/>
        <d v="2019-09-28T16:12:00"/>
        <d v="2019-09-29T11:03:00"/>
        <d v="2019-09-29T11:06:00"/>
        <d v="2019-09-29T11:17:00"/>
        <d v="2019-09-29T11:30:00"/>
        <d v="2019-09-29T11:39:00"/>
        <d v="2019-09-29T11:49:00"/>
        <d v="2019-09-29T12:00:00"/>
        <d v="2019-09-29T12:13:00"/>
        <d v="2019-09-29T13:50:00"/>
        <d v="2019-09-29T13:59:00"/>
        <d v="2019-09-29T14:02:00"/>
        <d v="2019-09-29T15:05:00"/>
        <d v="2019-09-29T15:22:00"/>
        <d v="2019-09-29T15:31:00"/>
        <d v="2019-09-30T12:35:00"/>
        <d v="2019-09-30T12:47:00"/>
        <d v="2019-09-30T13:03:00"/>
        <d v="2019-09-30T13:43:00"/>
        <d v="2019-09-30T15:17:00"/>
        <d v="2019-09-30T16:04:00"/>
        <d v="2019-10-02T11:58:00"/>
        <d v="2019-10-02T12:35:00"/>
        <d v="2019-10-02T14:16:00"/>
        <d v="2019-10-02T14:18:00"/>
        <d v="2019-10-02T15:57:00"/>
        <d v="2019-10-02T16:12:00"/>
        <d v="2019-10-03T11:07:00"/>
        <d v="2019-10-03T11:20:00"/>
        <d v="2019-10-03T11:53:00"/>
        <d v="2019-10-03T12:05:00"/>
        <d v="2019-10-03T12:12:00"/>
        <d v="2019-10-03T12:17:00"/>
        <d v="2019-10-03T12:28:00"/>
        <d v="2019-10-03T12:54:00"/>
        <d v="2019-10-03T13:17:00"/>
        <d v="2019-10-03T13:42:00"/>
        <d v="2019-10-03T14:20:00"/>
        <d v="2019-10-03T14:25:00"/>
        <d v="2019-10-03T14:34:00"/>
        <d v="2019-10-03T14:44:00"/>
        <d v="2019-10-03T14:50:00"/>
        <d v="2019-10-03T15:53:00"/>
        <d v="2019-10-04T12:29:00"/>
        <d v="2019-10-04T14:26:00"/>
        <d v="2019-10-05T12:39:00"/>
        <d v="2019-10-05T13:34:00"/>
        <d v="2019-10-05T14:19:00"/>
        <d v="2019-10-05T15:00:00"/>
        <d v="2019-10-05T11:03:00"/>
        <d v="2019-10-06T11:08:00"/>
        <d v="2019-10-06T11:25:00"/>
        <d v="2019-10-06T11:58:00"/>
        <d v="2019-10-06T12:05:00"/>
        <d v="2019-10-06T12:31:00"/>
        <d v="2019-10-06T12:51:00"/>
        <d v="2019-10-06T13:51:00"/>
        <d v="2019-10-07T11:12:00"/>
        <d v="2019-10-07T12:00:00"/>
        <d v="2019-10-07T12:24:00"/>
        <d v="2019-10-07T13:31:00"/>
        <d v="2019-10-07T15:41:00"/>
        <d v="2019-10-07T16:12:00"/>
        <d v="2019-10-07T16:49:00"/>
        <d v="2019-10-09T11:09:00"/>
        <d v="2019-10-09T11:18:00"/>
        <d v="2019-10-09T11:21:00"/>
        <d v="2019-10-10T12:02:00"/>
        <d v="2019-10-10T12:08:00"/>
        <d v="2019-10-10T12:49:00"/>
        <d v="2019-10-10T13:05:00"/>
        <d v="2019-10-10T14:32:00"/>
        <d v="2019-10-11T11:18:00"/>
        <d v="2019-10-11T11:24:00"/>
        <d v="2019-10-11T11:34:00"/>
        <d v="2019-10-11T12:38:00"/>
        <d v="2019-10-11T14:09:00"/>
        <d v="2019-10-11T14:29:00"/>
        <d v="2019-10-11T15:00:00"/>
        <d v="2019-10-12T11:07:00"/>
        <d v="2019-10-12T11:40:00"/>
        <d v="2019-10-12T12:00:00"/>
        <d v="2019-10-12T12:38:00"/>
        <d v="2019-10-12T13:02:00"/>
        <d v="2019-10-12T13:11:00"/>
        <d v="2019-10-12T13:23:00"/>
        <d v="2019-10-12T15:22:00"/>
        <d v="2019-10-13T11:08:00"/>
        <d v="2019-10-13T11:10:00"/>
        <d v="2019-10-13T11:18:00"/>
        <d v="2019-10-13T11:20:00"/>
        <d v="2019-10-13T11:30:00"/>
        <d v="2019-10-13T12:55:00"/>
        <d v="2019-10-13T13:01:00"/>
        <d v="2019-10-13T13:07:00"/>
        <d v="2019-10-13T13:15:00"/>
        <d v="2019-10-13T13:48:00"/>
        <d v="2019-10-13T14:32:00"/>
        <d v="2019-10-13T14:42:00"/>
        <d v="2019-10-13T14:48:00"/>
        <d v="2019-10-13T14:54:00"/>
        <d v="2019-10-14T11:08:00"/>
        <d v="2019-10-14T11:26:00"/>
        <d v="2019-10-14T11:40:00"/>
        <d v="2019-10-14T12:09:00"/>
        <d v="2019-10-14T12:21:00"/>
        <d v="2019-10-14T13:22:00"/>
        <d v="2019-10-14T13:47:00"/>
        <d v="2019-10-14T13:56:00"/>
        <d v="2019-10-14T15:21:00"/>
        <d v="2019-10-16T11:09:00"/>
        <d v="2019-10-16T11:12:00"/>
        <d v="2019-10-16T11:48:00"/>
        <d v="2019-10-16T12:15:00"/>
        <d v="2019-10-16T13:03:00"/>
        <d v="2019-10-16T14:31:00"/>
        <d v="2019-10-16T15:01:00"/>
        <d v="2019-10-17T11:47:00"/>
        <d v="2019-10-17T12:35:00"/>
        <d v="2019-10-17T12:48:00"/>
        <d v="2019-10-17T12:49:00"/>
        <d v="2019-10-17T13:05:00"/>
        <d v="2019-10-17T13:16:00"/>
        <d v="2019-10-17T13:50:00"/>
        <d v="2019-10-17T14:45:00"/>
        <d v="2019-10-17T15:41:00"/>
        <d v="2019-10-17T16:00:00"/>
        <d v="2019-10-18T11:43:00"/>
        <d v="2019-10-18T12:08:00"/>
        <d v="2019-10-18T13:57:00"/>
        <d v="2019-10-19T11:09:00"/>
        <d v="2019-10-19T11:13:00"/>
        <d v="2019-10-19T11:17:00"/>
        <d v="2019-10-19T11:24:00"/>
        <d v="2019-10-19T11:45:00"/>
        <d v="2019-10-19T11:55:00"/>
        <d v="2019-10-19T12:00:00"/>
        <d v="2019-10-19T12:49:00"/>
        <d v="2019-10-19T14:45:00"/>
        <d v="2019-10-19T15:56:00"/>
        <d v="2019-10-19T16:20:00"/>
        <d v="2019-10-20T11:05:00"/>
        <d v="2019-10-20T11:18:00"/>
        <d v="2019-10-20T11:25:00"/>
        <d v="2019-10-20T11:34:00"/>
        <d v="2019-10-20T11:58:00"/>
        <d v="2019-10-20T12:03:00"/>
        <d v="2019-10-20T12:49:00"/>
        <d v="2019-10-20T12:52:00"/>
        <d v="2019-10-20T12:55:00"/>
        <d v="2019-10-20T14:24:00"/>
        <d v="2019-10-20T14:59:00"/>
        <d v="2019-10-21T11:19:00"/>
        <d v="2019-10-21T11:27:00"/>
        <d v="2019-10-21T11:34:00"/>
        <d v="2019-10-21T11:36:00"/>
        <d v="2019-10-21T11:47:00"/>
        <d v="2019-10-21T11:58:00"/>
        <d v="2019-10-21T12:36:00"/>
        <d v="2019-10-21T12:48:00"/>
        <d v="2019-10-21T13:28:00"/>
        <d v="2019-10-21T13:47:00"/>
        <d v="2019-10-21T17:06:00"/>
        <d v="2019-10-23T11:06:00"/>
        <d v="2019-10-23T11:17:00"/>
        <d v="2019-10-23T13:12:00"/>
        <d v="2019-10-23T13:56:00"/>
        <d v="2019-10-24T11:03:00"/>
        <d v="2019-10-24T11:18:00"/>
        <d v="2019-10-24T11:53:00"/>
        <d v="2019-10-24T12:35:00"/>
        <d v="2019-10-24T12:59:00"/>
        <d v="2019-10-24T13:35:00"/>
        <d v="2019-10-24T11:06:00"/>
        <d v="2019-10-24T14:06:00"/>
        <d v="2019-10-24T14:25:00"/>
        <d v="2019-10-24T16:35:00"/>
        <d v="2019-10-24T17:18:00"/>
        <d v="2019-10-25T11:15:00"/>
        <d v="2019-10-25T11:16:00"/>
        <d v="2019-10-25T11:51:00"/>
        <d v="2019-10-25T12:31:00"/>
        <d v="2019-10-25T12:33:00"/>
        <d v="2019-10-25T13:45:00"/>
        <d v="2019-10-25T14:16:00"/>
        <d v="2019-10-26T11:03:00"/>
        <d v="2019-10-26T11:54:00"/>
        <d v="2019-10-26T12:07:00"/>
        <d v="2019-10-26T12:47:00"/>
        <d v="2019-10-26T12:52:00"/>
        <d v="2019-10-26T13:04:00"/>
        <d v="2019-10-27T23:02:00"/>
        <d v="2019-10-27T11:02:00"/>
        <d v="2019-10-27T11:18:00"/>
        <d v="2019-10-27T11:33:00"/>
        <d v="2019-10-27T11:51:00"/>
        <d v="2019-10-27T11:57:00"/>
        <d v="2019-10-27T12:40:00"/>
        <d v="2019-10-27T12:51:00"/>
        <d v="2019-10-27T13:01:00"/>
        <d v="2019-10-27T13:20:00"/>
        <d v="2019-10-27T13:42:00"/>
        <d v="2019-10-28T11:14:00"/>
        <d v="2019-10-28T11:17:00"/>
        <d v="2019-10-28T11:40:00"/>
        <d v="2019-10-28T12:15:00"/>
        <d v="2019-10-28T12:55:00"/>
        <d v="2019-10-28T13:31:00"/>
        <d v="2019-10-28T13:39:00"/>
        <d v="2019-10-28T13:43:00"/>
        <d v="2019-10-28T13:45:00"/>
        <d v="2019-10-28T14:20:00"/>
        <d v="2019-10-28T14:30:00"/>
        <d v="2019-10-31T11:05:00"/>
        <d v="2019-10-31T12:18:00"/>
        <d v="2019-10-31T13:29:00"/>
        <d v="2019-11-01T11:10:00"/>
        <d v="2019-11-01T11:46:00"/>
        <d v="2019-11-01T11:55:00"/>
        <d v="2019-11-01T12:11:00"/>
        <d v="2019-11-01T12:56:00"/>
        <d v="2019-11-01T13:52:00"/>
        <d v="2019-11-02T11:08:00"/>
        <d v="2019-11-02T11:27:00"/>
        <d v="2019-11-02T11:45:00"/>
        <d v="2019-11-02T12:01:00"/>
        <d v="2019-11-02T12:44:00"/>
        <d v="2019-11-02T13:56:00"/>
        <d v="2019-11-02T14:19:00"/>
        <d v="2019-11-02T14:35:00"/>
        <d v="2019-11-02T14:38:00"/>
        <d v="2019-11-02T15:55:00"/>
        <d v="2019-11-02T16:03:00"/>
        <d v="2019-11-02T16:40:00"/>
        <d v="2019-11-02T16:54:00"/>
        <d v="2019-11-03T11:02:00"/>
        <d v="2019-11-03T11:04:00"/>
        <d v="2019-11-03T11:16:00"/>
        <d v="2019-11-03T12:01:00"/>
        <d v="2019-11-03T12:25:00"/>
        <d v="2019-11-03T12:58:00"/>
        <d v="2019-11-03T13:33:00"/>
        <d v="2019-11-03T14:30:00"/>
        <d v="2019-11-03T15:06:00"/>
        <d v="2019-11-03T15:30:00"/>
        <d v="2019-11-04T11:41:00"/>
        <d v="2019-11-04T11:53:00"/>
        <d v="2019-11-04T13:13:00"/>
        <d v="2019-11-04T13:17:00"/>
        <d v="2019-11-04T16:37:00"/>
        <d v="2019-11-06T11:07:00"/>
        <d v="2019-11-06T11:47:00"/>
        <d v="2019-11-06T12:04:00"/>
        <d v="2019-11-06T13:23:00"/>
        <d v="2019-11-06T14:33:00"/>
        <d v="2019-11-06T16:15:00"/>
        <d v="2019-11-06T16:53:00"/>
        <d v="2019-11-07T11:20:00"/>
        <d v="2019-11-07T11:26:00"/>
        <d v="2019-11-07T12:31:00"/>
        <d v="2019-11-07T13:33:00"/>
        <d v="2019-11-07T13:43:00"/>
        <d v="2019-11-07T14:44:00"/>
        <d v="2019-11-07T15:21:00"/>
        <d v="2019-11-07T16:26:00"/>
        <d v="2019-11-08T11:36:00"/>
        <d v="2019-11-08T12:56:00"/>
        <d v="2019-11-08T13:03:00"/>
        <d v="2019-11-08T13:12:00"/>
        <d v="2019-11-08T14:12:00"/>
        <d v="2019-11-08T14:46:00"/>
        <d v="2019-11-08T15:01:00"/>
        <d v="2019-11-08T15:02:00"/>
        <d v="2019-11-08T15:12:00"/>
        <d v="2019-11-09T11:36:00"/>
        <d v="2019-11-09T14:06:00"/>
        <d v="2019-11-09T14:48:00"/>
        <d v="2019-11-09T15:40:00"/>
        <d v="2019-11-09T16:23:00"/>
        <d v="2019-11-09T16:49:00"/>
        <d v="2019-11-10T11:04:00"/>
        <d v="2019-11-10T11:06:00"/>
        <d v="2019-11-10T11:10:00"/>
        <d v="2019-11-10T11:20:00"/>
        <d v="2019-11-10T11:27:00"/>
        <d v="2019-11-10T11:29:00"/>
        <d v="2019-11-10T11:41:00"/>
        <d v="2019-11-10T11:44:00"/>
        <d v="2019-11-10T11:55:00"/>
        <d v="2019-11-10T12:11:00"/>
        <d v="2019-11-10T12:45:00"/>
        <d v="2019-11-10T13:09:00"/>
        <d v="2019-11-10T13:10:00"/>
        <d v="2019-11-10T13:35:00"/>
        <d v="2019-11-10T14:21:00"/>
        <d v="2019-11-10T15:32:00"/>
        <d v="2019-11-10T15:52:00"/>
        <d v="2019-11-11T11:32:00"/>
        <d v="2019-11-11T12:00:00"/>
        <d v="2019-11-11T12:59:00"/>
        <d v="2019-11-11T14:00:00"/>
        <d v="2019-11-11T14:39:00"/>
        <d v="2019-11-11T17:25:00"/>
        <d v="2019-11-13T11:05:00"/>
        <d v="2019-11-13T11:37:00"/>
        <d v="2019-11-13T11:46:00"/>
        <d v="2019-11-13T12:04:00"/>
        <d v="2019-11-13T12:29:00"/>
        <d v="2019-11-13T14:45:00"/>
        <d v="2019-11-13T16:23:00"/>
        <d v="2019-11-13T17:22:00"/>
        <d v="2019-11-14T11:02:00"/>
        <d v="2019-11-14T12:52:00"/>
        <d v="2019-11-14T13:10:00"/>
        <d v="2019-11-15T11:50:00"/>
        <d v="2019-11-15T13:06:00"/>
        <d v="2019-11-15T13:09:00"/>
        <d v="2019-11-15T13:44:00"/>
        <d v="2019-11-15T14:39:00"/>
        <d v="2019-11-15T15:19:00"/>
        <d v="2019-11-15T16:30:00"/>
        <d v="2019-11-16T11:07:00"/>
        <d v="2019-11-16T11:18:00"/>
        <d v="2019-11-16T12:21:00"/>
        <d v="2019-11-16T13:38:00"/>
        <d v="2019-11-16T14:15:00"/>
        <d v="2019-11-16T14:21:00"/>
        <d v="2019-11-16T16:13:00"/>
        <d v="2019-11-16T16:21:00"/>
        <d v="2019-11-17T11:06:00"/>
        <d v="2019-11-17T11:07:00"/>
        <d v="2019-11-17T11:09:00"/>
        <d v="2019-11-17T11:24:00"/>
        <d v="2019-11-17T11:40:00"/>
        <d v="2019-11-17T11:57:00"/>
        <d v="2019-11-17T12:01:00"/>
        <d v="2019-11-17T13:18:00"/>
        <d v="2019-11-17T14:10:00"/>
        <d v="2019-11-17T14:12:00"/>
        <d v="2019-11-17T14:23:00"/>
        <d v="2019-11-17T15:25:00"/>
        <d v="2019-11-17T15:55:00"/>
        <d v="2019-11-17T15:58:00"/>
        <d v="2019-11-17T16:45:00"/>
        <d v="2019-11-18T11:11:00"/>
        <d v="2019-11-18T11:16:00"/>
        <d v="2019-11-18T13:55:00"/>
        <d v="2019-11-18T14:36:00"/>
        <d v="2019-11-18T15:17:00"/>
        <d v="2019-11-20T11:08:00"/>
        <d v="2019-11-20T12:46:00"/>
        <d v="2019-11-20T12:59:00"/>
        <d v="2019-11-20T13:24:00"/>
        <d v="2019-11-20T15:52:00"/>
        <d v="2019-11-20T16:28:00"/>
        <d v="2019-11-20T16:59:00"/>
        <d v="2019-11-21T11:08:00"/>
        <d v="2019-11-21T14:44:00"/>
        <d v="2019-11-21T16:37:00"/>
        <d v="2019-11-22T12:25:00"/>
        <d v="2019-11-22T16:02:00"/>
        <d v="2019-11-22T17:05:00"/>
        <d v="2019-11-23T11:55:00"/>
        <d v="2019-11-23T12:00:00"/>
        <d v="2019-11-23T13:30:00"/>
        <d v="2019-11-23T13:44:00"/>
        <d v="2019-11-23T14:39:00"/>
        <d v="2019-11-23T15:23:00"/>
        <d v="2019-11-23T15:30:00"/>
        <d v="2019-11-23T15:54:00"/>
        <d v="2019-11-23T16:15:00"/>
        <d v="2019-11-24T11:29:00"/>
        <d v="2019-11-24T12:21:00"/>
        <d v="2019-11-24T12:26:00"/>
        <d v="2019-11-24T12:56:00"/>
        <d v="2019-11-24T12:57:00"/>
        <d v="2019-11-24T13:00:00"/>
        <d v="2019-11-24T13:13:00"/>
        <d v="2019-11-24T13:34:00"/>
        <d v="2019-11-24T13:39:00"/>
        <d v="2019-11-24T13:44:00"/>
        <d v="2019-11-24T13:53:00"/>
        <d v="2019-11-24T14:27:00"/>
        <d v="2019-11-24T14:59:00"/>
        <d v="2019-11-24T16:32:00"/>
        <d v="2019-11-25T11:05:00"/>
        <d v="2019-11-25T11:08:00"/>
        <d v="2019-11-25T11:31:00"/>
        <d v="2019-11-25T12:25:00"/>
        <d v="2019-11-25T12:54:00"/>
        <d v="2019-11-25T13:42:00"/>
        <d v="2019-11-25T14:00:00"/>
        <d v="2019-11-27T12:02:00"/>
        <d v="2019-11-27T12:35:00"/>
        <d v="2019-11-27T12:59:00"/>
        <d v="2019-11-27T13:07:00"/>
        <d v="2019-11-27T13:34:00"/>
        <d v="2019-11-27T14:00:00"/>
        <d v="2019-11-27T14:16:00"/>
        <d v="2019-11-28T11:48:00"/>
        <d v="2019-11-28T12:53:00"/>
        <d v="2019-11-28T13:15:00"/>
        <d v="2019-11-28T13:16:00"/>
        <d v="2019-11-28T14:15:00"/>
        <d v="2019-11-28T14:28:00"/>
        <d v="2019-11-28T14:48:00"/>
        <d v="2019-11-28T15:09:00"/>
        <d v="2019-11-29T11:05:00"/>
        <d v="2019-11-29T12:03:00"/>
        <d v="2019-11-29T12:50:00"/>
        <d v="2019-11-29T13:23:00"/>
        <d v="2019-11-29T13:31:00"/>
        <d v="2019-11-29T13:39:00"/>
        <d v="2019-11-29T14:42:00"/>
        <d v="2019-11-29T15:05:00"/>
        <d v="2019-11-29T15:27:00"/>
        <d v="2019-11-29T15:30:00"/>
        <d v="2019-11-29T16:12:00"/>
        <d v="2019-11-30T11:01:00"/>
        <d v="2019-11-30T11:09:00"/>
        <d v="2019-11-30T11:10:00"/>
        <d v="2019-11-30T11:43:00"/>
        <d v="2019-11-30T11:56:00"/>
        <d v="2019-11-30T13:01:00"/>
        <d v="2019-11-30T13:44:00"/>
        <d v="2019-11-30T13:49:00"/>
        <d v="2019-11-30T14:24:00"/>
        <d v="2019-11-30T17:04:00"/>
        <d v="2019-12-01T11:03:00"/>
        <d v="2019-12-01T11:29:00"/>
        <d v="2019-12-01T11:40:00"/>
        <d v="2019-12-01T11:48:00"/>
        <d v="2019-12-01T11:54:00"/>
        <d v="2019-12-01T12:11:00"/>
        <d v="2019-12-01T12:23:00"/>
        <d v="2019-12-01T12:35:00"/>
        <d v="2019-12-01T12:55:00"/>
        <d v="2019-12-01T13:15:00"/>
        <d v="2019-12-01T13:28:00"/>
        <d v="2019-12-01T14:24:00"/>
        <d v="2019-12-01T14:29:00"/>
        <d v="2019-12-01T16:18:00"/>
        <d v="2019-12-01T16:51:00"/>
        <d v="2019-12-02T11:03:00"/>
        <d v="2019-12-02T13:03:00"/>
        <d v="2019-12-02T13:06:00"/>
        <d v="2019-12-02T13:38:00"/>
        <d v="2019-12-02T14:42:00"/>
        <d v="2019-12-02T16:22:00"/>
        <d v="2019-12-04T11:06:00"/>
        <d v="2019-12-04T11:10:00"/>
        <d v="2019-12-04T11:13:00"/>
        <d v="2019-12-04T11:18:00"/>
        <d v="2019-12-04T11:47:00"/>
        <d v="2019-12-04T13:26:00"/>
        <d v="2019-12-04T13:30:00"/>
        <d v="2019-12-04T13:33:00"/>
        <d v="2019-12-04T13:34:00"/>
        <d v="2019-12-04T13:51:00"/>
        <d v="2019-12-04T14:58:00"/>
        <d v="2019-12-05T11:05:00"/>
        <d v="2019-12-05T11:08:00"/>
        <d v="2019-12-05T12:32:00"/>
        <d v="2019-12-05T12:39:00"/>
        <d v="2019-12-05T13:00:00"/>
        <d v="2019-12-05T13:56:00"/>
        <d v="2019-12-05T14:48:00"/>
        <d v="2019-12-05T15:22:00"/>
        <d v="2019-12-06T11:08:00"/>
        <d v="2019-12-06T11:23:00"/>
        <d v="2019-12-06T11:31:00"/>
        <d v="2019-12-06T11:38:00"/>
        <d v="2019-12-06T11:49:00"/>
        <d v="2019-12-06T12:17:00"/>
        <d v="2019-12-06T12:23:00"/>
        <d v="2019-12-06T12:26:00"/>
        <d v="2019-12-06T12:43:00"/>
        <d v="2019-12-06T12:51:00"/>
        <d v="2019-12-06T15:25:00"/>
        <d v="2019-12-07T11:41:00"/>
        <d v="2019-12-07T12:02:00"/>
        <d v="2019-12-07T12:28:00"/>
        <d v="2019-12-07T13:36:00"/>
        <d v="2019-12-07T13:39:00"/>
        <d v="2019-12-07T13:50:00"/>
        <d v="2019-12-07T13:55:00"/>
        <d v="2019-12-07T14:02:00"/>
        <d v="2019-12-07T14:34:00"/>
        <d v="2019-12-07T14:35:00"/>
        <d v="2019-12-08T11:02:00"/>
        <d v="2019-12-08T11:11:00"/>
        <d v="2019-12-08T11:22:00"/>
        <d v="2019-12-08T11:50:00"/>
        <d v="2019-12-08T12:11:00"/>
        <d v="2019-12-08T12:22:00"/>
        <d v="2019-12-08T12:33:00"/>
        <d v="2019-12-08T12:41:00"/>
        <d v="2019-12-08T12:49:00"/>
        <d v="2019-12-08T12:52:00"/>
        <d v="2019-12-08T13:02:00"/>
        <d v="2019-12-08T13:12:00"/>
        <d v="2019-12-08T13:22:00"/>
        <d v="2019-12-08T13:44:00"/>
        <d v="2019-12-08T13:57:00"/>
        <d v="2019-12-08T14:06:00"/>
        <d v="2019-12-08T14:08:00"/>
        <d v="2019-12-08T14:57:00"/>
        <d v="2019-12-08T11:03:00"/>
        <d v="2019-12-09T11:31:00"/>
        <d v="2019-12-09T12:09:00"/>
        <d v="2019-12-09T13:22:00"/>
        <d v="2019-12-09T13:35:00"/>
        <d v="2019-12-09T13:54:00"/>
        <d v="2019-12-09T14:19:00"/>
        <d v="2019-12-09T17:01:00"/>
        <d v="2019-12-11T11:26:00"/>
        <d v="2019-12-11T11:36:00"/>
        <d v="2019-12-11T11:37:00"/>
        <d v="2019-12-11T12:02:00"/>
        <d v="2019-12-11T12:09:00"/>
        <d v="2019-12-11T13:32:00"/>
        <d v="2019-12-11T14:08:00"/>
        <d v="2019-12-11T14:26:00"/>
        <d v="2019-12-11T15:05:00"/>
        <d v="2019-12-11T15:07:00"/>
        <d v="2019-12-12T11:15:00"/>
        <d v="2019-12-12T11:27:00"/>
        <d v="2019-12-12T11:48:00"/>
        <d v="2019-12-12T12:50:00"/>
        <d v="2019-12-12T12:57:00"/>
        <d v="2019-12-12T13:41:00"/>
        <d v="2019-12-12T14:09:00"/>
        <d v="2019-12-12T14:34:00"/>
        <d v="2019-12-12T14:52:00"/>
        <d v="2019-12-12T17:22:00"/>
        <d v="2019-12-13T11:27:00"/>
        <d v="2019-12-13T11:45:00"/>
        <d v="2019-12-13T12:40:00"/>
        <d v="2019-12-13T14:21:00"/>
        <d v="2019-12-13T15:53:00"/>
        <d v="2019-12-13T16:48:00"/>
        <d v="2019-12-14T11:51:00"/>
        <d v="2019-12-14T11:59:00"/>
        <d v="2019-12-14T12:19:00"/>
        <d v="2019-12-14T12:41:00"/>
        <d v="2019-12-14T12:51:00"/>
        <d v="2019-12-14T13:14:00"/>
        <d v="2019-12-14T14:15:00"/>
        <d v="2019-12-15T12:14:00"/>
        <d v="2019-12-15T13:41:00"/>
        <d v="2019-12-15T13:43:00"/>
        <d v="2019-12-15T14:06:00"/>
        <d v="2019-12-15T14:46:00"/>
        <d v="2019-12-15T15:16:00"/>
        <d v="2019-12-15T15:53:00"/>
        <d v="2019-12-16T11:12:00"/>
        <d v="2019-12-16T11:41:00"/>
        <d v="2019-12-16T12:07:00"/>
        <d v="2019-12-16T12:58:00"/>
        <d v="2019-12-16T13:21:00"/>
        <d v="2019-12-16T13:37:00"/>
        <d v="2019-12-16T14:26:00"/>
        <d v="2019-12-16T14:31:00"/>
        <d v="2019-12-16T14:32:00"/>
        <d v="2019-12-18T11:22:00"/>
        <d v="2019-12-18T12:39:00"/>
        <d v="2019-12-18T12:45:00"/>
        <d v="2019-12-18T13:28:00"/>
        <d v="2019-12-18T13:51:00"/>
        <d v="2019-12-18T14:40:00"/>
        <d v="2019-12-18T15:05:00"/>
        <d v="2019-12-18T15:23:00"/>
        <d v="2019-12-19T11:29:00"/>
        <d v="2019-12-19T11:45:00"/>
        <d v="2019-12-19T12:16:00"/>
        <d v="2019-12-19T12:17:00"/>
        <d v="2019-12-19T13:02:00"/>
        <d v="2019-12-19T13:04:00"/>
        <d v="2019-12-19T13:06:00"/>
        <d v="2019-12-19T13:21:00"/>
        <d v="2019-12-19T13:53:00"/>
        <d v="2019-12-20T11:18:00"/>
        <d v="2019-12-20T11:53:00"/>
        <d v="2019-12-20T13:29:00"/>
        <d v="2019-12-20T14:29:00"/>
        <d v="2019-12-20T15:37:00"/>
        <d v="2019-12-20T16:43:00"/>
        <d v="2019-12-21T11:04:00"/>
        <d v="2019-12-21T11:52:00"/>
        <d v="2019-12-21T12:02:00"/>
        <d v="2019-12-21T12:17:00"/>
        <d v="2019-12-21T12:24:00"/>
        <d v="2019-12-21T13:29:00"/>
        <d v="2019-12-21T13:58:00"/>
        <d v="2019-12-21T14:18:00"/>
        <d v="2019-12-21T14:28:00"/>
        <d v="2019-12-21T14:43:00"/>
        <d v="2019-12-22T11:05:00"/>
        <d v="2019-12-22T11:33:00"/>
        <d v="2019-12-22T11:38:00"/>
        <d v="2019-12-22T12:21:00"/>
        <d v="2019-12-22T13:54:00"/>
        <d v="2019-12-22T14:03:00"/>
        <d v="2019-12-22T14:17:00"/>
        <d v="2019-12-22T14:35:00"/>
        <d v="2019-12-22T14:45:00"/>
        <d v="2019-12-22T15:10:00"/>
        <d v="2019-12-22T15:53:00"/>
        <d v="2019-12-23T11:31:00"/>
        <d v="2019-12-23T12:06:00"/>
        <d v="2019-12-23T13:05:00"/>
        <d v="2019-12-23T13:37:00"/>
        <d v="2019-12-23T13:57:00"/>
        <d v="2019-12-23T14:42:00"/>
        <d v="2019-12-23T15:03:00"/>
        <d v="2019-12-24T11:13:00"/>
        <d v="2019-12-24T11:17:00"/>
        <d v="2019-12-24T13:14:00"/>
        <d v="2019-12-25T11:29:00"/>
        <d v="2019-12-25T11:55:00"/>
        <d v="2019-12-25T12:16:00"/>
        <d v="2019-12-25T14:47:00"/>
        <d v="2019-12-25T15:00:00"/>
        <d v="2019-12-25T17:14:00"/>
        <d v="2019-12-26T12:16:00"/>
        <d v="2019-12-26T12:18:00"/>
        <d v="2019-12-26T13:47:00"/>
        <d v="2019-12-26T14:06:00"/>
        <d v="2019-12-26T15:18:00"/>
        <d v="2019-12-27T11:39:00"/>
        <d v="2019-12-27T12:45:00"/>
        <d v="2019-12-27T12:49:00"/>
        <d v="2019-12-28T11:10:00"/>
        <d v="2019-12-28T11:48:00"/>
        <d v="2019-12-28T12:04:00"/>
        <d v="2019-12-28T12:09:00"/>
        <d v="2019-12-28T12:35:00"/>
        <d v="2019-12-28T13:09:00"/>
        <d v="2019-12-28T13:12:00"/>
        <d v="2019-12-28T13:31:00"/>
        <d v="2019-12-28T13:47:00"/>
        <d v="2019-12-28T14:20:00"/>
        <d v="2019-12-28T14:51:00"/>
        <d v="2019-12-28T14:55:00"/>
        <d v="2019-12-28T14:58:00"/>
        <d v="2019-12-28T15:52:00"/>
        <d v="2019-12-28T16:18:00"/>
        <d v="2019-12-28T16:38:00"/>
        <d v="2019-12-29T11:16:00"/>
        <d v="2019-12-29T11:34:00"/>
        <d v="2019-12-29T12:11:00"/>
        <d v="2019-12-29T12:24:00"/>
        <d v="2019-12-29T12:39:00"/>
        <d v="2019-12-29T12:52:00"/>
        <d v="2019-12-29T13:03:00"/>
        <d v="2019-12-29T13:34:00"/>
        <d v="2019-12-29T13:43:00"/>
        <d v="2019-12-29T14:26:00"/>
        <d v="2019-12-29T14:32:00"/>
        <d v="2019-12-29T14:39:00"/>
        <d v="2019-12-29T14:42:00"/>
        <d v="2019-12-29T16:02:00"/>
        <d v="2019-12-30T11:27:00"/>
        <d v="2019-12-30T11:44:00"/>
        <d v="2019-12-30T12:23:00"/>
        <d v="2019-12-30T14:35:00"/>
        <d v="2019-12-30T15:12:00"/>
        <d v="2019-12-30T15:22:00"/>
        <d v="2019-12-30T15:44:00"/>
        <d v="2020-01-02T11:22:00"/>
        <d v="2020-01-02T11:23:00"/>
        <d v="2020-01-02T11:33:00"/>
        <d v="2020-01-02T12:17:00"/>
        <d v="2020-01-02T12:27:00"/>
        <d v="2020-01-02T12:33:00"/>
        <d v="2020-01-02T12:50:00"/>
        <d v="2020-01-02T14:06:00"/>
        <d v="2020-01-02T14:16:00"/>
        <d v="2020-01-02T15:40:00"/>
        <d v="2020-01-03T11:03:00"/>
        <d v="2020-01-03T11:14:00"/>
        <d v="2020-01-03T11:17:00"/>
        <d v="2020-01-03T11:59:00"/>
        <d v="2020-01-03T13:44:00"/>
        <d v="2020-01-03T14:05:00"/>
        <d v="2020-01-03T14:17:00"/>
        <d v="2020-01-03T14:18:00"/>
        <d v="2020-01-03T15:41:00"/>
        <d v="2020-01-03T16:06:00"/>
        <d v="2020-01-03T16:25:00"/>
        <d v="2020-01-03T17:23:00"/>
        <d v="2020-01-04T11:03:00"/>
        <d v="2020-01-04T11:10:00"/>
        <d v="2020-01-04T12:51:00"/>
        <d v="2020-01-04T14:36:00"/>
        <d v="2020-01-04T14:52:00"/>
        <d v="2020-01-04T16:02:00"/>
        <d v="2020-01-04T17:23:00"/>
        <d v="2020-01-05T11:03:00"/>
        <d v="2020-01-05T11:10:00"/>
        <d v="2020-01-05T11:13:00"/>
        <d v="2020-01-05T11:19:00"/>
        <d v="2020-01-05T11:23:00"/>
        <d v="2020-01-05T12:15:00"/>
        <d v="2020-01-05T12:37:00"/>
        <d v="2020-01-05T13:49:00"/>
        <d v="2020-01-05T13:59:00"/>
        <d v="2020-01-05T14:06:00"/>
        <d v="2020-01-05T14:46:00"/>
        <d v="2020-01-05T14:54:00"/>
        <d v="2020-01-05T15:06:00"/>
        <d v="2020-01-05T16:54:00"/>
        <d v="2020-01-05T17:25:00"/>
        <d v="2020-01-06T12:25:00"/>
        <d v="2020-01-06T12:30:00"/>
        <d v="2020-01-06T12:43:00"/>
        <d v="2020-01-06T12:50:00"/>
        <d v="2020-01-06T16:00:00"/>
        <d v="2020-01-06T16:30:00"/>
        <d v="2020-01-08T11:15:00"/>
        <d v="2020-01-08T11:26:00"/>
        <d v="2020-01-08T12:42:00"/>
        <d v="2020-01-08T12:47:00"/>
        <d v="2020-01-08T13:08:00"/>
        <d v="2020-01-08T13:15:00"/>
        <d v="2020-01-08T13:31:00"/>
        <d v="2020-01-08T15:19:00"/>
        <d v="2020-01-08T15:42:00"/>
        <d v="2020-01-08T16:33:00"/>
        <d v="2020-01-09T11:12:00"/>
        <d v="2020-01-09T11:39:00"/>
        <d v="2020-01-09T12:09:00"/>
        <d v="2020-01-09T12:27:00"/>
        <d v="2020-01-09T12:34:00"/>
        <d v="2020-01-09T13:44:00"/>
        <d v="2020-01-09T13:59:00"/>
        <d v="2020-01-09T15:22:00"/>
        <d v="2020-01-09T15:42:00"/>
        <d v="2020-01-09T15:59:00"/>
        <d v="2020-01-09T16:00:00"/>
        <d v="2020-01-09T17:00:00"/>
        <d v="2020-01-10T11:07:00"/>
        <d v="2020-01-10T12:51:00"/>
        <d v="2020-01-10T12:57:00"/>
        <d v="2020-01-10T13:42:00"/>
        <d v="2020-01-10T13:51:00"/>
        <d v="2020-01-10T14:11:00"/>
        <d v="2020-01-10T14:48:00"/>
        <d v="2020-01-10T15:10:00"/>
        <d v="2020-01-11T11:03:00"/>
        <d v="2020-01-11T13:03:00"/>
        <d v="2020-01-11T13:11:00"/>
        <d v="2020-01-11T13:16:00"/>
        <d v="2020-01-11T14:09:00"/>
        <d v="2020-01-11T14:19:00"/>
        <d v="2020-01-11T15:10:00"/>
        <d v="2020-01-11T15:42:00"/>
        <d v="2020-01-12T11:03:00"/>
        <d v="2020-01-12T12:16:00"/>
        <d v="2020-01-12T12:19:00"/>
        <d v="2020-01-12T12:30:00"/>
        <d v="2020-01-12T12:42:00"/>
        <d v="2020-01-12T13:23:00"/>
        <d v="2020-01-12T14:11:00"/>
        <d v="2020-01-12T14:19:00"/>
        <d v="2020-01-12T14:31:00"/>
        <d v="2020-01-12T16:05:00"/>
        <d v="2020-01-12T16:23:00"/>
        <d v="2020-01-12T16:30:00"/>
        <d v="2020-01-12T17:05:00"/>
        <d v="2020-01-13T11:52:00"/>
        <d v="2020-01-13T11:59:00"/>
        <d v="2020-01-13T12:23:00"/>
        <d v="2020-01-13T13:49:00"/>
        <d v="2020-01-13T15:44:00"/>
        <d v="2020-01-13T15:50:00"/>
        <d v="2020-01-13T15:52:00"/>
        <d v="2020-01-13T16:55:00"/>
        <d v="2020-01-15T11:04:00"/>
        <d v="2020-01-15T11:08:00"/>
        <d v="2020-01-15T11:24:00"/>
        <d v="2020-01-15T11:28:00"/>
        <d v="2020-01-15T12:19:00"/>
        <d v="2020-01-15T13:01:00"/>
        <d v="2020-01-15T13:16:00"/>
        <d v="2020-01-15T13:22:00"/>
        <d v="2020-01-15T14:46:00"/>
        <d v="2020-01-16T11:28:00"/>
        <d v="2020-01-16T14:09:00"/>
        <d v="2020-01-17T11:46:00"/>
        <d v="2020-01-17T12:13:00"/>
        <d v="2020-01-17T12:26:00"/>
        <d v="2020-01-17T13:30:00"/>
        <d v="2020-01-17T14:15:00"/>
        <d v="2020-01-17T14:17:00"/>
        <d v="2020-01-18T11:16:00"/>
        <d v="2020-01-18T12:31:00"/>
        <d v="2020-01-18T13:17:00"/>
        <d v="2020-01-18T14:11:00"/>
        <d v="2020-01-18T14:36:00"/>
        <d v="2020-01-18T14:52:00"/>
        <d v="2020-01-18T15:27:00"/>
        <d v="2020-01-18T16:12:00"/>
        <d v="2020-01-19T11:05:00"/>
        <d v="2020-01-19T11:09:00"/>
        <d v="2020-01-19T11:18:00"/>
        <d v="2020-01-19T11:21:00"/>
        <d v="2020-01-19T11:49:00"/>
        <d v="2020-01-19T12:40:00"/>
        <d v="2020-01-19T12:52:00"/>
        <d v="2020-01-19T13:17:00"/>
        <d v="2020-01-19T13:22:00"/>
        <d v="2020-01-19T14:18:00"/>
        <d v="2020-01-19T14:23:00"/>
        <d v="2020-01-19T15:53:00"/>
        <d v="2020-01-19T15:54:00"/>
        <d v="2020-01-19T16:21:00"/>
        <d v="2020-01-19T16:52:00"/>
        <d v="2020-01-20T11:25:00"/>
        <d v="2020-01-20T11:32:00"/>
        <d v="2020-01-20T12:46:00"/>
        <d v="2020-01-20T13:28:00"/>
        <d v="2020-01-20T13:59:00"/>
        <d v="2020-01-22T11:09:00"/>
        <d v="2020-01-22T11:50:00"/>
        <d v="2020-01-22T12:04:00"/>
        <d v="2020-01-22T13:44:00"/>
        <d v="2020-01-22T14:17:00"/>
        <d v="2020-01-22T15:22:00"/>
        <d v="2020-01-22T16:08:00"/>
        <d v="2020-01-22T16:14:00"/>
        <d v="2020-01-23T11:08:00"/>
        <d v="2020-01-23T11:17:00"/>
        <d v="2020-01-23T11:37:00"/>
        <d v="2020-01-23T11:45:00"/>
        <d v="2020-01-23T12:07:00"/>
        <d v="2020-01-23T14:04:00"/>
        <d v="2020-01-23T14:08:00"/>
        <d v="2020-01-23T14:57:00"/>
        <d v="2020-01-23T15:26:00"/>
        <d v="2020-01-23T15:53:00"/>
        <d v="2020-01-24T11:37:00"/>
        <d v="2020-01-24T11:40:00"/>
        <d v="2020-01-24T11:50:00"/>
        <d v="2020-01-26T11:07:00"/>
        <d v="2020-01-26T12:16:00"/>
        <d v="2020-01-26T12:30:00"/>
        <d v="2020-01-26T12:36:00"/>
        <d v="2020-01-26T12:50:00"/>
        <d v="2020-01-26T13:09:00"/>
        <d v="2020-01-26T15:53:00"/>
        <d v="2020-01-27T11:02:00"/>
        <d v="2020-01-27T12:17:00"/>
        <d v="2020-01-27T12:32:00"/>
        <d v="2020-01-27T12:57:00"/>
        <d v="2020-01-27T13:29:00"/>
        <d v="2020-01-27T13:31:00"/>
        <d v="2020-01-29T11:09:00"/>
        <d v="2020-01-29T11:46:00"/>
        <d v="2020-01-29T12:23:00"/>
        <d v="2020-01-29T14:07:00"/>
        <d v="2020-01-29T15:31:00"/>
        <d v="2020-01-30T11:43:00"/>
        <d v="2020-01-30T11:53:00"/>
        <d v="2020-01-30T11:54:00"/>
        <d v="2020-01-30T12:15:00"/>
        <d v="2020-01-30T12:26:00"/>
        <d v="2020-01-30T13:20:00"/>
        <d v="2020-01-30T14:26:00"/>
        <d v="2020-01-30T14:27:00"/>
        <d v="2020-01-30T15:15:00"/>
        <d v="2020-01-31T11:11:00"/>
        <d v="2020-01-31T11:17:00"/>
        <d v="2020-01-31T11:21:00"/>
        <d v="2020-01-31T11:32:00"/>
        <d v="2020-01-31T12:06:00"/>
        <d v="2020-01-31T12:36:00"/>
        <d v="2020-01-31T13:09:00"/>
        <d v="2020-01-31T13:39:00"/>
        <d v="2020-01-31T13:47:00"/>
        <d v="2020-01-31T14:15:00"/>
        <d v="2020-01-31T16:45:00"/>
        <d v="2020-02-01T11:05:00"/>
        <d v="2020-02-01T12:56:00"/>
        <d v="2020-02-01T13:18:00"/>
        <d v="2020-02-01T13:42:00"/>
        <d v="2020-02-01T13:50:00"/>
        <d v="2020-02-01T14:06:00"/>
        <d v="2020-02-01T14:10:00"/>
        <d v="2020-02-01T15:40:00"/>
        <d v="2020-02-01T15:49:00"/>
        <d v="2020-02-02T11:05:00"/>
        <d v="2020-02-02T11:32:00"/>
        <d v="2020-02-02T11:34:00"/>
        <d v="2020-02-02T11:49:00"/>
        <d v="2020-02-02T12:06:00"/>
        <d v="2020-02-02T12:17:00"/>
        <d v="2020-02-02T12:18:00"/>
        <d v="2020-02-02T12:21:00"/>
        <d v="2020-02-02T12:24:00"/>
        <d v="2020-02-02T12:42:00"/>
        <d v="2020-02-02T13:10:00"/>
        <d v="2020-02-02T13:31:00"/>
        <d v="2020-02-02T13:33:00"/>
        <d v="2020-02-02T14:16:00"/>
        <d v="2020-02-02T14:58:00"/>
        <d v="2020-02-02T15:37:00"/>
        <d v="2020-02-02T16:13:00"/>
        <d v="2020-02-02T17:29:00"/>
        <d v="2020-02-03T12:52:00"/>
        <d v="2020-02-03T15:30:00"/>
        <d v="2020-02-03T14:26:00"/>
        <d v="2020-02-03T16:42:00"/>
        <d v="2020-02-05T11:08:00"/>
        <d v="2020-02-05T11:23:00"/>
        <d v="2020-02-05T11:48:00"/>
        <d v="2020-02-05T11:54:00"/>
        <d v="2020-02-05T11:56:00"/>
        <d v="2020-02-05T12:07:00"/>
        <d v="2020-02-05T12:32:00"/>
        <d v="2020-02-05T12:36:00"/>
        <d v="2020-02-05T13:12:00"/>
        <d v="2020-02-05T13:48:00"/>
        <d v="2020-02-05T14:08:00"/>
        <d v="2020-02-05T15:58:00"/>
        <d v="2020-02-06T11:05:00"/>
        <d v="2020-02-06T11:13:00"/>
        <d v="2020-02-06T11:15:00"/>
        <d v="2020-02-06T11:16:00"/>
        <d v="2020-02-06T11:34:00"/>
        <d v="2020-02-06T12:29:00"/>
        <d v="2020-02-06T12:31:00"/>
        <d v="2020-02-06T12:36:00"/>
        <d v="2020-02-06T13:13:00"/>
        <d v="2020-02-06T13:31:00"/>
        <d v="2020-02-06T14:58:00"/>
        <d v="2020-02-06T15:55:00"/>
        <d v="2020-02-07T11:14:00"/>
        <d v="2020-02-07T11:51:00"/>
        <d v="2020-02-07T12:39:00"/>
        <d v="2020-02-07T12:44:00"/>
        <d v="2020-02-07T12:48:00"/>
        <d v="2020-02-07T12:56:00"/>
        <d v="2020-02-07T13:41:00"/>
        <d v="2020-02-07T14:51:00"/>
        <d v="2020-02-07T15:14:00"/>
        <d v="2020-02-07T15:34:00"/>
        <d v="2020-02-07T15:40:00"/>
        <d v="2020-02-07T16:23:00"/>
        <d v="2020-02-07T16:41:00"/>
        <d v="2020-02-07T17:28:00"/>
        <d v="2020-02-08T11:31:00"/>
        <d v="2020-02-08T11:57:00"/>
        <d v="2020-02-08T12:24:00"/>
        <d v="2020-02-08T12:38:00"/>
        <d v="2020-02-08T12:54:00"/>
        <d v="2020-02-08T13:01:00"/>
        <d v="2020-02-08T13:14:00"/>
        <d v="2020-02-08T13:24:00"/>
        <d v="2020-02-08T13:27:00"/>
        <d v="2020-02-08T14:42:00"/>
        <d v="2020-02-08T15:22:00"/>
        <d v="2020-02-08T15:24:00"/>
        <d v="2020-02-09T11:03:00"/>
        <d v="2020-02-09T11:09:00"/>
        <d v="2020-02-09T11:52:00"/>
        <d v="2020-02-09T12:16:00"/>
        <d v="2020-02-09T12:17:00"/>
        <d v="2020-02-09T12:23:00"/>
        <d v="2020-02-09T12:33:00"/>
        <d v="2020-02-09T12:36:00"/>
        <d v="2020-02-09T12:54:00"/>
        <d v="2020-02-09T13:47:00"/>
        <d v="2020-02-09T13:54:00"/>
        <d v="2020-02-09T14:34:00"/>
        <d v="2020-02-09T15:15:00"/>
        <d v="2020-02-09T15:48:00"/>
        <d v="2020-02-09T16:07:00"/>
        <d v="2020-02-09T16:32:00"/>
        <d v="2020-02-10T11:31:00"/>
        <d v="2020-02-10T11:41:00"/>
        <d v="2020-02-10T13:24:00"/>
        <d v="2020-02-10T14:03:00"/>
        <d v="2020-02-12T11:03:00"/>
        <d v="2020-02-12T11:04:00"/>
        <d v="2020-02-12T11:12:00"/>
        <d v="2020-02-12T11:19:00"/>
        <d v="2020-02-12T11:41:00"/>
        <d v="2020-02-12T12:10:00"/>
        <d v="2020-02-12T12:48:00"/>
        <d v="2020-02-12T14:09:00"/>
        <d v="2020-02-12T14:35:00"/>
        <d v="2020-02-12T15:12:00"/>
        <d v="2020-02-12T16:21:00"/>
        <d v="2020-02-12T17:21:00"/>
        <d v="2020-02-13T11:20:00"/>
        <d v="2020-02-13T11:35:00"/>
        <d v="2020-02-13T12:23:00"/>
        <d v="2020-02-13T12:28:00"/>
        <d v="2020-02-13T14:10:00"/>
        <d v="2020-02-13T15:22:00"/>
        <d v="2020-02-14T12:44:00"/>
        <d v="2020-02-14T12:58:00"/>
        <d v="2020-02-14T13:06:00"/>
        <d v="2020-02-14T13:12:00"/>
        <d v="2020-02-14T13:46:00"/>
        <d v="2020-02-14T14:16:00"/>
        <d v="2020-02-14T14:18:00"/>
        <d v="2020-02-14T15:27:00"/>
        <d v="2020-02-15T11:07:00"/>
        <d v="2020-02-15T11:59:00"/>
        <d v="2020-02-15T12:15:00"/>
        <d v="2020-02-15T12:31:00"/>
        <d v="2020-02-15T12:35:00"/>
        <d v="2020-02-15T12:50:00"/>
        <d v="2020-02-15T12:55:00"/>
        <d v="2020-02-15T13:04:00"/>
        <d v="2020-02-15T13:38:00"/>
        <d v="2020-02-15T14:03:00"/>
        <d v="2020-02-15T14:13:00"/>
        <d v="2020-02-15T17:19:00"/>
        <d v="2020-02-16T11:17:00"/>
        <d v="2020-02-16T11:30:00"/>
        <d v="2020-02-16T11:57:00"/>
        <d v="2020-02-16T12:03:00"/>
        <d v="2020-02-16T12:06:00"/>
        <d v="2020-02-16T12:07:00"/>
        <d v="2020-02-16T12:41:00"/>
        <d v="2020-02-16T12:43:00"/>
        <d v="2020-02-16T13:09:00"/>
        <d v="2020-02-16T13:51:00"/>
        <d v="2020-02-16T14:06:00"/>
        <d v="2020-02-16T14:46:00"/>
        <d v="2020-02-16T15:17:00"/>
        <d v="2020-02-17T11:20:00"/>
        <d v="2020-02-17T12:24:00"/>
        <d v="2020-02-17T13:03:00"/>
        <d v="2020-02-17T13:05:00"/>
        <d v="2020-02-17T13:33:00"/>
        <d v="2020-02-17T13:48:00"/>
        <d v="2020-02-17T14:29:00"/>
        <d v="2020-02-17T15:25:00"/>
        <d v="2020-02-17T17:01:00"/>
        <d v="2020-02-19T11:00:00"/>
        <d v="2020-02-19T11:34:00"/>
        <d v="2020-02-19T11:39:00"/>
        <d v="2020-02-19T11:49:00"/>
        <d v="2020-02-19T12:07:00"/>
        <d v="2020-02-19T12:12:00"/>
        <d v="2020-02-19T13:01:00"/>
        <d v="2020-02-19T13:03:00"/>
        <d v="2020-02-19T22:13:00"/>
        <d v="2020-02-19T14:40:00"/>
        <d v="2020-02-19T14:42:00"/>
        <d v="2020-02-20T11:05:00"/>
        <d v="2020-02-20T11:06:00"/>
        <d v="2020-02-20T11:11:00"/>
        <d v="2020-02-20T11:01:00"/>
        <d v="2020-02-20T11:23:00"/>
        <d v="2020-02-20T12:12:00"/>
        <d v="2020-02-20T12:51:00"/>
        <d v="2020-02-20T13:18:00"/>
        <d v="2020-02-20T13:50:00"/>
        <d v="2020-02-20T15:41:00"/>
        <d v="2020-02-21T11:14:00"/>
        <d v="2020-02-21T11:40:00"/>
        <d v="2020-02-21T11:54:00"/>
        <d v="2020-02-21T13:20:00"/>
        <d v="2020-02-21T13:28:00"/>
        <d v="2020-02-21T13:32:00"/>
        <d v="2020-02-21T14:21:00"/>
        <d v="2020-02-21T14:41:00"/>
        <d v="2020-02-22T11:03:00"/>
        <d v="2020-02-22T11:09:00"/>
        <d v="2020-02-22T11:14:00"/>
        <d v="2020-02-22T11:35:00"/>
        <d v="2020-02-22T11:39:00"/>
        <d v="2020-02-22T12:13:00"/>
        <d v="2020-02-22T12:14:00"/>
        <d v="2020-02-22T12:22:00"/>
        <d v="2020-02-22T12:25:00"/>
        <d v="2020-02-22T12:33:00"/>
        <d v="2020-02-22T12:48:00"/>
        <d v="2020-02-22T13:10:00"/>
        <d v="2020-02-22T13:24:00"/>
        <d v="2020-02-22T13:51:00"/>
        <d v="2020-02-22T14:02:00"/>
        <d v="2020-02-22T14:14:00"/>
        <d v="2020-02-22T14:22:00"/>
        <d v="2020-02-22T15:00:00"/>
        <d v="2020-02-22T17:20:00"/>
        <d v="2020-02-23T11:04:00"/>
        <d v="2020-02-23T11:06:00"/>
        <d v="2020-02-23T11:07:00"/>
        <d v="2020-02-23T11:10:00"/>
        <d v="2020-02-23T11:13:00"/>
        <d v="2020-02-23T11:32:00"/>
        <d v="2020-02-23T11:41:00"/>
        <d v="2020-02-23T11:47:00"/>
        <d v="2020-02-23T11:52:00"/>
        <d v="2020-02-23T12:09:00"/>
        <d v="2020-02-23T12:25:00"/>
        <d v="2020-02-23T12:27:00"/>
        <d v="2020-02-23T12:38:00"/>
        <d v="2020-02-23T12:39:00"/>
        <d v="2020-02-23T12:42:00"/>
        <d v="2020-02-23T12:49:00"/>
        <d v="2020-02-23T13:06:00"/>
        <d v="2020-02-23T13:09:00"/>
        <d v="2020-02-23T13:35:00"/>
        <d v="2020-02-23T13:58:00"/>
        <d v="2020-02-23T14:05:00"/>
        <d v="2020-02-23T14:07:00"/>
        <d v="2020-02-23T14:21:00"/>
        <d v="2020-02-23T15:07:00"/>
        <d v="2020-02-23T15:57:00"/>
        <d v="2020-02-23T16:00:00"/>
        <d v="2020-02-23T16:29:00"/>
        <d v="2020-02-23T16:42:00"/>
        <d v="2020-02-24T11:07:00"/>
        <d v="2020-02-24T12:09:00"/>
        <d v="2020-02-24T12:26:00"/>
        <d v="2020-02-24T12:52:00"/>
        <d v="2020-02-24T14:32:00"/>
        <d v="2020-02-24T14:36:00"/>
        <d v="2020-02-24T15:02:00"/>
        <d v="2020-02-24T15:55:00"/>
        <d v="2020-02-26T11:07:00"/>
        <d v="2020-02-26T11:12:00"/>
        <d v="2020-02-26T11:18:00"/>
        <d v="2020-02-26T11:20:00"/>
        <d v="2020-02-26T11:55:00"/>
        <d v="2020-02-26T12:01:00"/>
        <d v="2020-02-26T12:34:00"/>
        <d v="2020-02-26T12:48:00"/>
        <d v="2020-02-26T12:49:00"/>
        <d v="2020-02-26T13:03:00"/>
        <d v="2020-02-26T13:08:00"/>
        <d v="2020-02-26T13:28:00"/>
        <d v="2020-02-26T13:38:00"/>
        <d v="2020-02-26T13:46:00"/>
        <d v="2020-02-26T14:29:00"/>
        <d v="2020-02-26T14:40:00"/>
        <d v="2020-02-26T15:49:00"/>
        <d v="2020-02-26T16:13:00"/>
        <d v="2020-02-27T11:15:00"/>
        <d v="2020-02-27T11:23:00"/>
        <d v="2020-02-27T11:24:00"/>
        <d v="2020-02-27T11:25:00"/>
        <d v="2020-02-27T11:26:00"/>
        <d v="2020-02-27T12:04:00"/>
        <d v="2020-02-27T12:20:00"/>
        <d v="2020-02-27T14:22:00"/>
        <d v="2020-02-27T15:45:00"/>
        <d v="2020-02-27T15:47:00"/>
        <d v="2020-02-28T11:02:00"/>
        <d v="2020-02-28T11:09:00"/>
        <d v="2020-02-28T11:13:00"/>
        <d v="2020-02-28T11:52:00"/>
        <d v="2020-02-28T11:54:00"/>
        <d v="2020-02-28T12:04:00"/>
        <d v="2020-02-28T12:10:00"/>
        <d v="2020-02-28T12:28:00"/>
        <d v="2020-02-28T12:57:00"/>
        <d v="2020-02-28T13:26:00"/>
        <d v="2020-02-28T13:36:00"/>
        <d v="2020-02-28T15:50:00"/>
        <d v="2020-02-28T16:33:00"/>
        <d v="2020-02-28T16:58:00"/>
        <d v="2020-02-29T11:03:00"/>
        <d v="2020-02-29T11:09:00"/>
        <d v="2020-02-29T11:14:00"/>
        <d v="2020-02-29T11:35:00"/>
        <d v="2020-02-29T12:44:00"/>
        <d v="2020-02-29T12:48:00"/>
        <d v="2020-02-29T12:49:00"/>
        <d v="2020-02-29T12:52:00"/>
        <d v="2020-02-29T12:54:00"/>
        <d v="2020-02-29T14:23:00"/>
        <d v="2020-02-29T14:25:00"/>
        <d v="2020-02-29T14:55:00"/>
        <d v="2020-02-29T15:34:00"/>
        <d v="2020-02-29T16:31:00"/>
        <d v="2020-03-01T11:06:00"/>
        <d v="2020-03-01T11:14:00"/>
        <d v="2020-03-01T11:18:00"/>
        <d v="2020-03-01T11:26:00"/>
        <d v="2020-03-01T11:47:00"/>
        <d v="2020-03-01T12:13:00"/>
        <d v="2020-03-01T12:19:00"/>
        <d v="2020-03-01T12:45:00"/>
        <d v="2020-03-01T13:10:00"/>
        <d v="2020-03-01T13:23:00"/>
        <d v="2020-03-01T13:32:00"/>
        <d v="2020-03-01T14:17:00"/>
        <d v="2020-03-01T14:19:00"/>
        <d v="2020-03-01T14:27:00"/>
        <d v="2020-03-01T14:57:00"/>
        <d v="2020-03-01T15:16:00"/>
        <d v="2020-03-02T12:26:00"/>
        <d v="2020-03-02T12:28:00"/>
        <d v="2020-03-02T12:51:00"/>
        <d v="2020-03-02T13:00:00"/>
        <d v="2020-03-02T13:32:00"/>
        <d v="2020-03-02T13:41:00"/>
        <d v="2020-03-02T14:00:00"/>
        <d v="2020-03-02T14:02:00"/>
        <d v="2020-03-02T14:35:00"/>
        <d v="2020-03-02T16:40:00"/>
        <d v="2020-03-02T17:05:00"/>
        <d v="2020-03-05T11:03:00"/>
        <d v="2020-03-05T11:36:00"/>
        <d v="2020-03-05T11:39:00"/>
        <d v="2020-03-05T12:00:00"/>
        <d v="2020-03-05T12:11:00"/>
        <d v="2020-03-05T12:17:00"/>
        <d v="2020-03-05T12:28:00"/>
        <d v="2020-03-05T13:33:00"/>
        <d v="2020-03-05T13:36:00"/>
        <d v="2020-03-05T13:39:00"/>
        <d v="2020-03-05T13:40:00"/>
        <d v="2020-03-05T13:46:00"/>
        <d v="2020-03-05T13:48:00"/>
        <d v="2020-03-05T14:20:00"/>
        <d v="2020-03-05T14:26:00"/>
        <d v="2020-03-05T14:49:00"/>
        <d v="2020-03-05T14:50:00"/>
        <d v="2020-03-05T15:03:00"/>
        <d v="2020-03-05T15:26:00"/>
        <d v="2020-03-05T15:29:00"/>
        <d v="2020-03-05T15:56:00"/>
        <d v="2020-03-06T11:07:00"/>
        <d v="2020-03-06T11:53:00"/>
        <d v="2020-03-06T12:02:00"/>
        <d v="2020-03-06T12:15:00"/>
        <d v="2020-03-06T12:21:00"/>
        <d v="2020-03-06T12:22:00"/>
        <d v="2020-03-06T12:24:00"/>
        <d v="2020-03-06T12:27:00"/>
        <d v="2020-03-06T13:12:00"/>
        <d v="2020-03-06T13:21:00"/>
        <d v="2020-03-06T13:24:00"/>
        <d v="2020-03-06T13:44:00"/>
        <d v="2020-03-06T14:00:00"/>
        <d v="2020-03-06T14:05:00"/>
        <d v="2020-03-06T14:34:00"/>
        <d v="2020-03-07T11:16:00"/>
        <d v="2020-03-07T11:29:00"/>
        <d v="2020-03-07T12:00:00"/>
        <d v="2020-03-07T12:02:00"/>
        <d v="2020-03-07T12:39:00"/>
        <d v="2020-03-07T12:58:00"/>
        <d v="2020-03-07T12:59:00"/>
        <d v="2020-03-07T13:07:00"/>
        <d v="2020-03-07T13:17:00"/>
        <d v="2020-03-07T13:20:00"/>
        <d v="2020-03-07T13:53:00"/>
        <d v="2020-03-07T14:20:00"/>
        <d v="2020-03-07T14:40:00"/>
        <d v="2020-03-07T14:54:00"/>
        <d v="2020-03-07T14:56:00"/>
        <d v="2020-03-08T11:09:00"/>
        <d v="2020-03-08T11:19:00"/>
        <d v="2020-03-08T11:38:00"/>
        <d v="2020-03-08T12:03:00"/>
        <d v="2020-03-08T12:13:00"/>
        <d v="2020-03-08T12:28:00"/>
        <d v="2020-03-08T12:50:00"/>
        <d v="2020-03-08T12:52:00"/>
        <d v="2020-03-08T13:26:00"/>
        <d v="2020-03-08T13:34:00"/>
        <d v="2020-03-08T13:44:00"/>
        <d v="2020-03-08T13:48:00"/>
        <d v="2020-03-08T14:07:00"/>
        <d v="2020-03-08T15:18:00"/>
        <d v="2020-03-08T15:23:00"/>
        <d v="2020-03-08T15:35:00"/>
        <d v="2020-03-08T16:19:00"/>
        <d v="2020-03-09T11:23:00"/>
        <d v="2020-03-09T11:42:00"/>
        <d v="2020-03-09T12:16:00"/>
        <d v="2020-03-09T12:24:00"/>
        <d v="2020-03-09T12:47:00"/>
        <d v="2020-03-09T12:50:00"/>
        <d v="2020-03-09T13:20:00"/>
        <d v="2020-03-09T14:05:00"/>
        <d v="2020-03-11T11:10:00"/>
        <d v="2020-03-11T11:24:00"/>
        <d v="2020-03-11T11:51:00"/>
        <d v="2020-03-11T11:57:00"/>
        <d v="2020-03-11T12:05:00"/>
        <d v="2020-03-11T13:03:00"/>
        <d v="2020-03-11T13:14:00"/>
        <d v="2020-03-11T13:17:00"/>
        <d v="2020-03-11T13:21:00"/>
        <d v="2020-03-12T11:03:00"/>
        <d v="2020-03-12T11:20:00"/>
        <d v="2020-03-12T11:31:00"/>
        <d v="2020-03-12T11:42:00"/>
        <d v="2020-03-12T11:45:00"/>
        <d v="2020-03-12T12:23:00"/>
        <d v="2020-03-12T13:34:00"/>
        <d v="2020-03-12T13:56:00"/>
        <d v="2020-03-12T14:32:00"/>
        <d v="2020-03-12T15:17:00"/>
        <d v="2020-03-13T11:46:00"/>
        <d v="2020-03-13T12:14:00"/>
        <d v="2020-03-13T12:25:00"/>
        <d v="2020-03-13T12:30:00"/>
        <d v="2020-03-13T12:35:00"/>
        <d v="2020-03-13T12:37:00"/>
        <d v="2020-03-13T13:43:00"/>
        <d v="2020-03-13T13:48:00"/>
        <d v="2020-03-13T14:37:00"/>
        <d v="2020-03-13T15:49:00"/>
        <d v="2020-03-13T15:58:00"/>
        <d v="2020-03-13T16:25:00"/>
        <d v="2020-03-14T11:03:00"/>
        <d v="2020-03-14T11:11:00"/>
        <d v="2020-03-14T11:29:00"/>
        <d v="2020-03-14T11:45:00"/>
        <d v="2020-03-14T12:22:00"/>
        <d v="2020-03-14T12:57:00"/>
        <d v="2020-03-14T13:05:00"/>
        <d v="2020-03-14T13:49:00"/>
        <d v="2020-03-14T13:52:00"/>
        <d v="2020-03-14T14:11:00"/>
        <d v="2020-03-14T14:36:00"/>
        <d v="2020-03-14T14:47:00"/>
        <d v="2020-03-15T11:13:00"/>
        <d v="2020-03-15T11:19:00"/>
        <d v="2020-03-15T11:40:00"/>
        <d v="2020-03-15T12:03:00"/>
        <d v="2020-03-15T12:35:00"/>
        <d v="2020-03-15T13:02:00"/>
        <d v="2020-03-15T13:44:00"/>
        <d v="2020-03-15T13:45:00"/>
        <d v="2020-03-15T14:05:00"/>
        <d v="2020-03-15T14:07:00"/>
        <d v="2020-03-15T14:09:00"/>
        <d v="2020-03-15T14:15:00"/>
        <d v="2020-03-15T14:18:00"/>
        <d v="2020-03-15T14:27:00"/>
        <d v="2020-03-16T11:11:00"/>
        <d v="2020-03-16T11:56:00"/>
        <d v="2020-03-16T11:59:00"/>
        <d v="2020-03-16T12:32:00"/>
        <d v="2020-03-16T12:46:00"/>
        <d v="2020-03-16T12:58:00"/>
        <d v="2020-03-16T13:19:00"/>
        <d v="2020-03-16T13:23:00"/>
        <d v="2020-03-16T13:29:00"/>
        <d v="2020-03-16T13:45:00"/>
        <d v="2020-03-16T14:05:00"/>
        <d v="2020-03-16T16:13:00"/>
        <d v="2020-03-18T11:10:00"/>
        <d v="2020-03-18T11:32:00"/>
        <d v="2020-03-18T11:43:00"/>
        <d v="2020-03-18T12:08:00"/>
        <d v="2020-03-18T12:10:00"/>
        <d v="2020-03-18T12:18:00"/>
        <d v="2020-03-18T12:29:00"/>
        <d v="2020-03-18T12:40:00"/>
        <d v="2020-03-18T12:53:00"/>
        <d v="2020-03-18T13:06:00"/>
        <d v="2020-03-18T13:42:00"/>
        <d v="2020-03-18T14:06:00"/>
        <d v="2020-03-18T14:30:00"/>
        <d v="2020-03-18T14:31:00"/>
        <d v="2020-03-19T11:06:00"/>
        <d v="2020-03-19T11:07:00"/>
        <d v="2020-03-19T11:16:00"/>
        <d v="2020-03-19T12:25:00"/>
        <d v="2020-03-19T12:28:00"/>
        <d v="2020-03-19T12:30:00"/>
        <d v="2020-03-19T14:38:00"/>
        <d v="2020-03-19T14:47:00"/>
        <d v="2020-03-19T15:11:00"/>
        <d v="2020-03-20T11:29:00"/>
        <d v="2020-03-20T12:17:00"/>
        <d v="2020-03-20T12:33:00"/>
        <d v="2020-03-20T12:34:00"/>
        <d v="2020-03-20T13:48:00"/>
        <d v="2020-03-20T14:19:00"/>
        <d v="2020-03-20T15:40:00"/>
        <d v="2020-03-21T11:04:00"/>
        <d v="2020-03-21T11:28:00"/>
        <d v="2020-03-21T11:33:00"/>
        <d v="2020-03-21T11:44:00"/>
        <d v="2020-03-21T12:02:00"/>
        <d v="2020-03-21T12:07:00"/>
        <d v="2020-03-21T12:11:00"/>
        <d v="2020-03-21T12:34:00"/>
        <d v="2020-03-21T12:51:00"/>
        <d v="2020-03-21T13:32:00"/>
        <d v="2020-03-21T13:38:00"/>
        <d v="2020-03-21T13:41:00"/>
        <d v="2020-03-21T14:17:00"/>
        <d v="2020-03-21T14:28:00"/>
        <d v="2020-03-21T15:02:00"/>
        <d v="2020-03-21T15:14:00"/>
        <d v="2020-03-22T11:02:00"/>
        <d v="2020-03-22T11:22:00"/>
        <d v="2020-03-22T11:34:00"/>
        <d v="2020-03-22T11:43:00"/>
        <d v="2020-03-22T12:19:00"/>
        <d v="2020-03-22T12:38:00"/>
        <d v="2020-03-22T12:43:00"/>
        <d v="2020-03-22T13:19:00"/>
        <d v="2020-03-22T13:21:00"/>
        <d v="2020-03-22T13:52:00"/>
        <d v="2020-03-22T14:31:00"/>
        <d v="2020-03-22T14:51:00"/>
        <d v="2020-03-22T15:21:00"/>
        <d v="2020-03-23T11:06:00"/>
        <d v="2020-03-23T11:53:00"/>
        <d v="2020-03-23T12:04:00"/>
        <d v="2020-03-23T12:37:00"/>
        <d v="2020-03-23T12:44:00"/>
        <d v="2020-03-23T13:12:00"/>
        <d v="2020-03-23T13:57:00"/>
        <d v="2020-03-23T13:58:00"/>
        <d v="2020-03-23T14:32:00"/>
        <d v="2020-03-23T14:49:00"/>
        <d v="2020-03-25T11:05:00"/>
        <d v="2020-03-25T11:13:00"/>
        <d v="2020-03-25T12:42:00"/>
        <d v="2020-03-25T14:08:00"/>
        <d v="2020-03-25T14:12:00"/>
        <d v="2020-03-25T14:17:00"/>
        <d v="2020-03-25T14:38:00"/>
        <d v="2020-03-25T14:57:00"/>
        <d v="2020-03-25T15:54:00"/>
        <d v="2020-03-25T15:59:00"/>
        <d v="2020-03-25T16:17:00"/>
        <d v="2020-03-26T11:04:00"/>
        <d v="2020-03-26T11:32:00"/>
        <d v="2020-03-26T13:06:00"/>
        <d v="2020-03-26T14:35:00"/>
        <d v="2020-03-26T14:44:00"/>
        <d v="2020-03-26T15:07:00"/>
        <d v="2020-03-26T15:10:00"/>
        <d v="2020-03-26T15:22:00"/>
        <d v="2020-03-27T11:42:00"/>
        <d v="2020-03-27T11:51:00"/>
        <d v="2020-03-27T13:00:00"/>
        <d v="2020-03-27T13:10:00"/>
        <d v="2020-03-27T13:36:00"/>
        <d v="2020-03-27T14:19:00"/>
        <d v="2020-03-27T15:11:00"/>
        <d v="2020-03-27T15:36:00"/>
        <d v="2020-03-27T15:38:00"/>
        <d v="2020-03-27T15:48:00"/>
        <d v="2020-03-27T16:23:00"/>
        <d v="2020-03-28T11:09:00"/>
        <d v="2020-03-28T11:14:00"/>
        <d v="2020-03-28T11:38:00"/>
        <d v="2020-03-28T11:55:00"/>
        <d v="2020-03-28T12:17:00"/>
        <d v="2020-03-28T13:05:00"/>
        <d v="2020-03-28T13:36:00"/>
        <d v="2020-03-28T13:39:00"/>
        <d v="2020-03-28T15:14:00"/>
        <d v="2020-03-29T11:09:00"/>
        <d v="2020-03-29T11:25:00"/>
        <d v="2020-03-29T11:59:00"/>
        <d v="2020-03-29T12:02:00"/>
        <d v="2020-03-29T12:09:00"/>
        <d v="2020-03-29T12:15:00"/>
        <d v="2020-03-29T12:31:00"/>
        <d v="2020-03-29T12:59:00"/>
        <d v="2020-03-29T13:04:00"/>
        <d v="2020-03-29T13:16:00"/>
        <d v="2020-03-29T13:28:00"/>
        <d v="2020-03-29T14:02:00"/>
        <d v="2020-03-29T15:37:00"/>
        <d v="2020-03-30T11:22:00"/>
        <d v="2020-03-30T11:28:00"/>
        <d v="2020-03-30T12:07:00"/>
        <d v="2020-03-30T13:25:00"/>
        <d v="2020-03-30T13:38:00"/>
        <d v="2020-03-30T14:08:00"/>
        <d v="2020-03-30T14:46:00"/>
        <d v="2020-03-30T15:07:00"/>
        <d v="2020-03-30T16:21:00"/>
        <d v="2020-03-30T16:22:00"/>
        <d v="2020-04-01T11:01:00"/>
        <d v="2020-04-01T11:15:00"/>
        <d v="2020-04-01T11:54:00"/>
        <d v="2020-04-01T12:32:00"/>
        <d v="2020-04-01T12:45:00"/>
        <d v="2020-04-01T13:29:00"/>
        <d v="2020-04-01T13:44:00"/>
        <d v="2020-04-01T13:49:00"/>
        <d v="2020-04-01T14:18:00"/>
        <d v="2020-04-01T14:28:00"/>
        <d v="2020-04-02T11:06:00"/>
        <d v="2020-04-02T11:43:00"/>
        <d v="2020-04-02T11:54:00"/>
        <d v="2020-04-02T12:01:00"/>
        <d v="2020-04-02T12:11:00"/>
        <d v="2020-04-02T12:38:00"/>
        <d v="2020-04-02T13:12:00"/>
        <d v="2020-04-02T13:58:00"/>
        <d v="2020-04-02T15:49:00"/>
        <d v="2020-04-02T16:02:00"/>
        <d v="2020-04-02T16:03:00"/>
        <d v="2020-04-02T16:21:00"/>
        <d v="2020-04-02T16:31:00"/>
        <d v="2020-04-03T11:24:00"/>
        <d v="2020-04-03T11:43:00"/>
        <d v="2020-04-03T11:44:00"/>
        <d v="2020-04-03T12:08:00"/>
        <d v="2020-04-03T13:29:00"/>
        <d v="2020-04-03T14:12:00"/>
        <d v="2020-04-04T11:54:00"/>
        <d v="2020-04-04T12:36:00"/>
        <d v="2020-04-04T13:02:00"/>
        <d v="2020-04-04T14:06:00"/>
        <d v="2020-04-04T14:07:00"/>
        <d v="2020-04-04T14:56:00"/>
        <d v="2020-04-04T15:24:00"/>
        <d v="2020-04-04T16:11:00"/>
        <d v="2020-04-05T11:02:00"/>
        <d v="2020-04-05T11:18:00"/>
        <d v="2020-04-05T12:33:00"/>
        <d v="2020-04-05T13:05:00"/>
        <d v="2020-04-05T13:17:00"/>
        <d v="2020-04-05T13:29:00"/>
        <d v="2020-04-05T13:34:00"/>
        <d v="2020-04-05T14:41:00"/>
        <d v="2020-04-05T14:56:00"/>
        <d v="2020-04-05T15:28:00"/>
        <d v="2020-04-05T16:03:00"/>
        <d v="2020-04-05T16:23:00"/>
        <d v="2020-04-06T11:24:00"/>
        <d v="2020-04-06T11:54:00"/>
        <d v="2020-04-06T14:41:00"/>
        <d v="2020-04-06T15:38:00"/>
        <d v="2020-04-06T15:55:00"/>
        <d v="2020-04-06T16:41:00"/>
        <d v="2020-04-06T17:21:00"/>
        <d v="2020-04-08T11:01:00"/>
        <d v="2020-04-08T11:22:00"/>
        <d v="2020-04-08T11:40:00"/>
        <d v="2020-04-08T11:53:00"/>
        <d v="2020-04-08T12:01:00"/>
        <d v="2020-04-08T12:10:00"/>
        <d v="2020-04-08T13:20:00"/>
        <d v="2020-04-08T14:49:00"/>
        <d v="2020-04-08T14:56:00"/>
        <d v="2020-04-08T15:53:00"/>
        <d v="2020-04-08T16:38:00"/>
        <d v="2020-04-08T17:09:00"/>
        <d v="2020-04-08T17:17:00"/>
        <d v="2020-04-09T11:05:00"/>
        <d v="2020-04-09T11:10:00"/>
        <d v="2020-04-09T11:58:00"/>
        <d v="2020-04-09T11:59:00"/>
        <d v="2020-04-09T12:00:00"/>
        <d v="2020-04-09T12:45:00"/>
        <d v="2020-04-09T13:25:00"/>
        <d v="2020-04-09T14:31:00"/>
        <d v="2020-04-09T15:44:00"/>
        <d v="2020-04-09T16:44:00"/>
        <d v="2020-04-10T11:43:00"/>
        <d v="2020-04-10T11:45:00"/>
        <d v="2020-04-10T12:29:00"/>
        <d v="2020-04-10T12:53:00"/>
        <d v="2020-04-10T14:55:00"/>
        <d v="2020-04-10T16:13:00"/>
        <d v="2020-04-10T17:14:00"/>
        <d v="2020-04-10T17:24:00"/>
        <d v="2020-04-11T11:20:00"/>
        <d v="2020-04-11T11:40:00"/>
        <d v="2020-04-11T12:34:00"/>
        <d v="2020-04-11T12:40:00"/>
        <d v="2020-04-11T14:45:00"/>
        <d v="2020-04-11T15:01:00"/>
        <d v="2020-04-12T11:05:00"/>
        <d v="2020-04-12T11:52:00"/>
        <d v="2020-04-12T12:08:00"/>
        <d v="2020-04-12T12:19:00"/>
        <d v="2020-04-12T12:35:00"/>
        <d v="2020-04-12T13:33:00"/>
        <d v="2020-04-12T14:06:00"/>
        <d v="2020-04-12T14:30:00"/>
        <d v="2020-04-12T14:32:00"/>
        <d v="2020-04-12T15:24:00"/>
        <d v="2020-04-13T14:06:00"/>
        <d v="2020-04-13T15:19:00"/>
        <d v="2020-04-15T11:20:00"/>
        <d v="2020-04-15T11:43:00"/>
        <d v="2020-04-15T12:36:00"/>
        <d v="2020-04-15T13:19:00"/>
        <d v="2020-04-15T13:49:00"/>
        <d v="2020-04-15T13:52:00"/>
        <d v="2020-04-15T14:22:00"/>
        <d v="2020-04-15T15:01:00"/>
        <d v="2020-04-15T15:17:00"/>
        <d v="2020-04-15T15:59:00"/>
        <d v="2020-04-16T11:46:00"/>
        <d v="2020-04-16T11:51:00"/>
        <d v="2020-04-16T12:15:00"/>
        <d v="2020-04-16T13:04:00"/>
        <d v="2020-04-16T16:58:00"/>
        <d v="2020-04-17T11:45:00"/>
        <d v="2020-04-17T12:12:00"/>
        <d v="2020-04-17T13:18:00"/>
        <d v="2020-04-17T13:38:00"/>
        <d v="2020-04-17T14:24:00"/>
        <d v="2020-04-17T15:01:00"/>
        <d v="2020-04-17T16:05:00"/>
        <d v="2020-04-17T16:30:00"/>
        <d v="2020-04-18T11:19:00"/>
        <d v="2020-04-18T11:22:00"/>
        <d v="2020-04-18T11:39:00"/>
        <d v="2020-04-18T11:46:00"/>
        <d v="2020-04-18T12:22:00"/>
        <d v="2020-04-18T12:35:00"/>
        <d v="2020-04-18T13:42:00"/>
        <d v="2020-04-18T14:10:00"/>
        <d v="2020-04-18T14:12:00"/>
        <d v="2020-04-18T14:17:00"/>
        <d v="2020-04-18T14:35:00"/>
        <d v="2020-04-19T11:09:00"/>
        <d v="2020-04-19T11:26:00"/>
        <d v="2020-04-19T12:35:00"/>
        <d v="2020-04-19T14:04:00"/>
        <d v="2020-04-19T15:02:00"/>
        <d v="2020-04-19T15:16:00"/>
        <d v="2020-04-19T16:46:00"/>
        <d v="2020-04-20T11:17:00"/>
        <d v="2020-04-20T12:13:00"/>
        <d v="2020-04-20T12:32:00"/>
        <d v="2020-04-20T12:45:00"/>
        <d v="2020-04-20T12:53:00"/>
        <d v="2020-04-20T14:46:00"/>
        <d v="2020-04-20T14:56:00"/>
        <d v="2020-04-22T11:02:00"/>
        <d v="2020-04-22T11:51:00"/>
        <d v="2020-04-22T11:53:00"/>
        <d v="2020-04-22T12:06:00"/>
        <d v="2020-04-22T12:18:00"/>
        <d v="2020-04-22T12:53:00"/>
        <d v="2020-04-22T13:05:00"/>
        <d v="2020-04-22T13:07:00"/>
        <d v="2020-04-22T13:43:00"/>
        <d v="2020-04-22T15:05:00"/>
        <d v="2020-04-22T15:49:00"/>
        <d v="2020-04-23T11:07:00"/>
        <d v="2020-04-23T11:40:00"/>
        <d v="2020-04-23T12:57:00"/>
        <d v="2020-04-23T13:17:00"/>
        <d v="2020-04-23T13:57:00"/>
        <d v="2020-04-23T15:10:00"/>
        <d v="2020-04-23T15:14:00"/>
        <d v="2020-04-23T15:16:00"/>
        <d v="2020-04-24T11:12:00"/>
        <d v="2020-04-24T12:00:00"/>
        <d v="2020-04-24T12:15:00"/>
        <d v="2020-04-24T12:53:00"/>
        <d v="2020-04-24T14:03:00"/>
        <d v="2020-04-24T14:32:00"/>
        <d v="2020-04-24T15:10:00"/>
        <d v="2020-04-24T16:27:00"/>
        <d v="2020-04-25T11:10:00"/>
        <d v="2020-04-25T11:16:00"/>
        <d v="2020-04-25T11:37:00"/>
        <d v="2020-04-25T11:42:00"/>
        <d v="2020-04-25T11:52:00"/>
        <d v="2020-04-25T13:18:00"/>
        <d v="2020-04-25T13:30:00"/>
        <d v="2020-04-25T13:56:00"/>
        <d v="2020-04-25T14:25:00"/>
        <d v="2020-04-25T14:27:00"/>
        <d v="2020-04-25T16:13:00"/>
        <d v="2020-04-26T11:03:00"/>
        <d v="2020-04-26T11:05:00"/>
        <d v="2020-04-26T11:51:00"/>
        <d v="2020-04-26T12:00:00"/>
        <d v="2020-04-26T12:02:00"/>
        <d v="2020-04-26T13:01:00"/>
        <d v="2020-04-26T13:44:00"/>
        <d v="2020-04-26T13:55:00"/>
        <d v="2020-04-26T14:05:00"/>
        <d v="2020-04-26T14:13:00"/>
        <d v="2020-04-26T15:14:00"/>
        <d v="2020-04-27T11:28:00"/>
        <d v="2020-04-27T11:36:00"/>
        <d v="2020-04-27T11:41:00"/>
        <d v="2020-04-27T11:42:00"/>
        <d v="2020-04-27T11:56:00"/>
        <d v="2020-04-27T12:02:00"/>
        <d v="2020-04-27T12:08:00"/>
        <d v="2020-04-27T12:31:00"/>
        <d v="2020-04-27T13:22:00"/>
        <d v="2020-04-27T13:35:00"/>
        <d v="2020-04-27T14:42:00"/>
        <d v="2020-04-27T15:07:00"/>
        <d v="2020-04-27T15:10:00"/>
        <d v="2020-04-27T16:00:00"/>
        <d v="2020-04-29T12:00:00"/>
        <d v="2020-04-29T12:24:00"/>
        <d v="2020-04-29T13:15:00"/>
        <d v="2020-04-29T13:58:00"/>
        <d v="2020-04-29T15:05:00"/>
        <d v="2020-04-29T16:35:00"/>
        <d v="2020-04-30T11:18:00"/>
        <d v="2020-04-30T11:43:00"/>
        <d v="2020-04-30T12:17:00"/>
        <d v="2020-04-30T13:10:00"/>
        <d v="2020-04-30T13:43:00"/>
        <d v="2020-04-30T15:01:00"/>
        <d v="2020-04-30T16:02:00"/>
        <d v="2020-05-01T11:09:00"/>
        <d v="2020-05-01T11:10:00"/>
        <d v="2020-05-01T11:32:00"/>
        <d v="2020-05-01T11:47:00"/>
        <d v="2020-05-01T12:00:00"/>
        <d v="2020-05-01T12:10:00"/>
        <d v="2020-05-01T13:05:00"/>
        <d v="2020-05-01T13:55:00"/>
        <d v="2020-05-01T15:03:00"/>
        <d v="2020-05-01T15:19:00"/>
        <d v="2020-05-02T11:37:00"/>
        <d v="2020-05-02T11:39:00"/>
        <d v="2020-05-02T12:15:00"/>
        <d v="2020-05-02T13:45:00"/>
        <d v="2020-05-02T14:45:00"/>
      </sharedItems>
      <fieldGroup par="29"/>
    </cacheField>
    <cacheField name="time" numFmtId="18">
      <sharedItems containsSemiMixedTypes="0" containsNonDate="0" containsDate="1" containsString="0" minDate="1899-12-30T11:00:00" maxDate="1899-12-30T23:02:00" count="367">
        <d v="1899-12-30T15:35:00"/>
        <d v="1899-12-30T16:10:00"/>
        <d v="1899-12-30T11:49:00"/>
        <d v="1899-12-30T13:19:00"/>
        <d v="1899-12-30T13:22:00"/>
        <d v="1899-12-30T14:54:00"/>
        <d v="1899-12-30T15:08:00"/>
        <d v="1899-12-30T15:09:00"/>
        <d v="1899-12-30T15:23:00"/>
        <d v="1899-12-30T16:32:00"/>
        <d v="1899-12-30T11:08:00"/>
        <d v="1899-12-30T11:15:00"/>
        <d v="1899-12-30T11:44:00"/>
        <d v="1899-12-30T11:59:00"/>
        <d v="1899-12-30T12:59:00"/>
        <d v="1899-12-30T13:05:00"/>
        <d v="1899-12-30T14:06:00"/>
        <d v="1899-12-30T14:41:00"/>
        <d v="1899-12-30T14:51:00"/>
        <d v="1899-12-30T15:02:00"/>
        <d v="1899-12-30T11:45:00"/>
        <d v="1899-12-30T16:21:00"/>
        <d v="1899-12-30T11:47:00"/>
        <d v="1899-12-30T13:23:00"/>
        <d v="1899-12-30T14:16:00"/>
        <d v="1899-12-30T11:43:00"/>
        <d v="1899-12-30T12:11:00"/>
        <d v="1899-12-30T12:36:00"/>
        <d v="1899-12-30T12:44:00"/>
        <d v="1899-12-30T13:35:00"/>
        <d v="1899-12-30T13:50:00"/>
        <d v="1899-12-30T14:12:00"/>
        <d v="1899-12-30T15:33:00"/>
        <d v="1899-12-30T11:19:00"/>
        <d v="1899-12-30T11:35:00"/>
        <d v="1899-12-30T11:40:00"/>
        <d v="1899-12-30T12:08:00"/>
        <d v="1899-12-30T12:13:00"/>
        <d v="1899-12-30T12:31:00"/>
        <d v="1899-12-30T12:55:00"/>
        <d v="1899-12-30T13:44:00"/>
        <d v="1899-12-30T13:56:00"/>
        <d v="1899-12-30T11:07:00"/>
        <d v="1899-12-30T11:42:00"/>
        <d v="1899-12-30T12:12:00"/>
        <d v="1899-12-30T12:25:00"/>
        <d v="1899-12-30T12:29:00"/>
        <d v="1899-12-30T12:47:00"/>
        <d v="1899-12-30T13:37:00"/>
        <d v="1899-12-30T13:45:00"/>
        <d v="1899-12-30T14:05:00"/>
        <d v="1899-12-30T14:53:00"/>
        <d v="1899-12-30T15:21:00"/>
        <d v="1899-12-30T11:38:00"/>
        <d v="1899-12-30T12:16:00"/>
        <d v="1899-12-30T12:24:00"/>
        <d v="1899-12-30T12:41:00"/>
        <d v="1899-12-30T13:28:00"/>
        <d v="1899-12-30T14:47:00"/>
        <d v="1899-12-30T15:37:00"/>
        <d v="1899-12-30T16:54:00"/>
        <d v="1899-12-30T11:29:00"/>
        <d v="1899-12-30T11:56:00"/>
        <d v="1899-12-30T13:24:00"/>
        <d v="1899-12-30T14:25:00"/>
        <d v="1899-12-30T14:28:00"/>
        <d v="1899-12-30T15:36:00"/>
        <d v="1899-12-30T15:40:00"/>
        <d v="1899-12-30T16:02:00"/>
        <d v="1899-12-30T17:20:00"/>
        <d v="1899-12-30T11:57:00"/>
        <d v="1899-12-30T12:01:00"/>
        <d v="1899-12-30T12:35:00"/>
        <d v="1899-12-30T13:01:00"/>
        <d v="1899-12-30T13:40:00"/>
        <d v="1899-12-30T13:42:00"/>
        <d v="1899-12-30T15:57:00"/>
        <d v="1899-12-30T16:03:00"/>
        <d v="1899-12-30T11:26:00"/>
        <d v="1899-12-30T11:23:00"/>
        <d v="1899-12-30T11:31:00"/>
        <d v="1899-12-30T11:36:00"/>
        <d v="1899-12-30T11:37:00"/>
        <d v="1899-12-30T11:55:00"/>
        <d v="1899-12-30T14:24:00"/>
        <d v="1899-12-30T14:52:00"/>
        <d v="1899-12-30T14:56:00"/>
        <d v="1899-12-30T12:00:00"/>
        <d v="1899-12-30T12:07:00"/>
        <d v="1899-12-30T12:20:00"/>
        <d v="1899-12-30T12:26:00"/>
        <d v="1899-12-30T12:43:00"/>
        <d v="1899-12-30T11:17:00"/>
        <d v="1899-12-30T12:10:00"/>
        <d v="1899-12-30T12:21:00"/>
        <d v="1899-12-30T12:48:00"/>
        <d v="1899-12-30T13:13:00"/>
        <d v="1899-12-30T13:14:00"/>
        <d v="1899-12-30T11:12:00"/>
        <d v="1899-12-30T11:14:00"/>
        <d v="1899-12-30T11:39:00"/>
        <d v="1899-12-30T12:02:00"/>
        <d v="1899-12-30T12:15:00"/>
        <d v="1899-12-30T12:22:00"/>
        <d v="1899-12-30T12:54:00"/>
        <d v="1899-12-30T13:25:00"/>
        <d v="1899-12-30T13:36:00"/>
        <d v="1899-12-30T13:53:00"/>
        <d v="1899-12-30T11:09:00"/>
        <d v="1899-12-30T11:25:00"/>
        <d v="1899-12-30T13:18:00"/>
        <d v="1899-12-30T13:29:00"/>
        <d v="1899-12-30T13:54:00"/>
        <d v="1899-12-30T13:58:00"/>
        <d v="1899-12-30T11:03:00"/>
        <d v="1899-12-30T11:50:00"/>
        <d v="1899-12-30T12:38:00"/>
        <d v="1899-12-30T13:39:00"/>
        <d v="1899-12-30T14:17:00"/>
        <d v="1899-12-30T11:04:00"/>
        <d v="1899-12-30T11:06:00"/>
        <d v="1899-12-30T12:51:00"/>
        <d v="1899-12-30T11:02:00"/>
        <d v="1899-12-30T11:05:00"/>
        <d v="1899-12-30T11:20:00"/>
        <d v="1899-12-30T11:53:00"/>
        <d v="1899-12-30T12:06:00"/>
        <d v="1899-12-30T13:06:00"/>
        <d v="1899-12-30T13:20:00"/>
        <d v="1899-12-30T15:07:00"/>
        <d v="1899-12-30T15:53:00"/>
        <d v="1899-12-30T11:41:00"/>
        <d v="1899-12-30T11:52:00"/>
        <d v="1899-12-30T12:27:00"/>
        <d v="1899-12-30T12:30:00"/>
        <d v="1899-12-30T12:39:00"/>
        <d v="1899-12-30T11:11:00"/>
        <d v="1899-12-30T11:16:00"/>
        <d v="1899-12-30T11:18:00"/>
        <d v="1899-12-30T11:32:00"/>
        <d v="1899-12-30T12:14:00"/>
        <d v="1899-12-30T12:42:00"/>
        <d v="1899-12-30T12:49:00"/>
        <d v="1899-12-30T11:10:00"/>
        <d v="1899-12-30T12:17:00"/>
        <d v="1899-12-30T12:28:00"/>
        <d v="1899-12-30T13:33:00"/>
        <d v="1899-12-30T13:59:00"/>
        <d v="1899-12-30T14:50:00"/>
        <d v="1899-12-30T11:22:00"/>
        <d v="1899-12-30T12:03:00"/>
        <d v="1899-12-30T12:56:00"/>
        <d v="1899-12-30T13:26:00"/>
        <d v="1899-12-30T13:55:00"/>
        <d v="1899-12-30T13:57:00"/>
        <d v="1899-12-30T14:11:00"/>
        <d v="1899-12-30T14:58:00"/>
        <d v="1899-12-30T11:34:00"/>
        <d v="1899-12-30T15:22:00"/>
        <d v="1899-12-30T15:30:00"/>
        <d v="1899-12-30T11:01:00"/>
        <d v="1899-12-30T11:27:00"/>
        <d v="1899-12-30T13:09:00"/>
        <d v="1899-12-30T13:15:00"/>
        <d v="1899-12-30T13:31:00"/>
        <d v="1899-12-30T11:46:00"/>
        <d v="1899-12-30T11:58:00"/>
        <d v="1899-12-30T12:58:00"/>
        <d v="1899-12-30T13:21:00"/>
        <d v="1899-12-30T13:27:00"/>
        <d v="1899-12-30T11:48:00"/>
        <d v="1899-12-30T12:53:00"/>
        <d v="1899-12-30T14:08:00"/>
        <d v="1899-12-30T15:01:00"/>
        <d v="1899-12-30T12:18:00"/>
        <d v="1899-12-30T11:54:00"/>
        <d v="1899-12-30T11:30:00"/>
        <d v="1899-12-30T12:40:00"/>
        <d v="1899-12-30T12:57:00"/>
        <d v="1899-12-30T13:02:00"/>
        <d v="1899-12-30T13:38:00"/>
        <d v="1899-12-30T14:07:00"/>
        <d v="1899-12-30T12:04:00"/>
        <d v="1899-12-30T12:50:00"/>
        <d v="1899-12-30T13:30:00"/>
        <d v="1899-12-30T14:39:00"/>
        <d v="1899-12-30T12:34:00"/>
        <d v="1899-12-30T14:20:00"/>
        <d v="1899-12-30T15:14:00"/>
        <d v="1899-12-30T15:27:00"/>
        <d v="1899-12-30T11:28:00"/>
        <d v="1899-12-30T12:19:00"/>
        <d v="1899-12-30T13:43:00"/>
        <d v="1899-12-30T14:38:00"/>
        <d v="1899-12-30T13:07:00"/>
        <d v="1899-12-30T13:49:00"/>
        <d v="1899-12-30T14:35:00"/>
        <d v="1899-12-30T15:24:00"/>
        <d v="1899-12-30T15:32:00"/>
        <d v="1899-12-30T11:13:00"/>
        <d v="1899-12-30T11:51:00"/>
        <d v="1899-12-30T14:13:00"/>
        <d v="1899-12-30T12:05:00"/>
        <d v="1899-12-30T12:23:00"/>
        <d v="1899-12-30T15:48:00"/>
        <d v="1899-12-30T16:06:00"/>
        <d v="1899-12-30T16:11:00"/>
        <d v="1899-12-30T12:46:00"/>
        <d v="1899-12-30T13:12:00"/>
        <d v="1899-12-30T14:01:00"/>
        <d v="1899-12-30T14:31:00"/>
        <d v="1899-12-30T16:15:00"/>
        <d v="1899-12-30T16:45:00"/>
        <d v="1899-12-30T16:46:00"/>
        <d v="1899-12-30T13:10:00"/>
        <d v="1899-12-30T14:30:00"/>
        <d v="1899-12-30T15:00:00"/>
        <d v="1899-12-30T15:05:00"/>
        <d v="1899-12-30T15:25:00"/>
        <d v="1899-12-30T15:39:00"/>
        <d v="1899-12-30T16:18:00"/>
        <d v="1899-12-30T13:16:00"/>
        <d v="1899-12-30T14:43:00"/>
        <d v="1899-12-30T15:04:00"/>
        <d v="1899-12-30T15:13:00"/>
        <d v="1899-12-30T15:16:00"/>
        <d v="1899-12-30T15:26:00"/>
        <d v="1899-12-30T16:28:00"/>
        <d v="1899-12-30T14:46:00"/>
        <d v="1899-12-30T15:46:00"/>
        <d v="1899-12-30T15:50:00"/>
        <d v="1899-12-30T12:09:00"/>
        <d v="1899-12-30T13:46:00"/>
        <d v="1899-12-30T15:06:00"/>
        <d v="1899-12-30T16:29:00"/>
        <d v="1899-12-30T16:12:00"/>
        <d v="1899-12-30T16:23:00"/>
        <d v="1899-12-30T14:44:00"/>
        <d v="1899-12-30T14:49:00"/>
        <d v="1899-12-30T15:42:00"/>
        <d v="1899-12-30T16:01:00"/>
        <d v="1899-12-30T13:08:00"/>
        <d v="1899-12-30T14:22:00"/>
        <d v="1899-12-30T14:48:00"/>
        <d v="1899-12-30T14:57:00"/>
        <d v="1899-12-30T15:28:00"/>
        <d v="1899-12-30T12:45:00"/>
        <d v="1899-12-30T13:51:00"/>
        <d v="1899-12-30T11:33:00"/>
        <d v="1899-12-30T13:34:00"/>
        <d v="1899-12-30T14:10:00"/>
        <d v="1899-12-30T14:37:00"/>
        <d v="1899-12-30T16:42:00"/>
        <d v="1899-12-30T14:15:00"/>
        <d v="1899-12-30T15:34:00"/>
        <d v="1899-12-30T16:04:00"/>
        <d v="1899-12-30T16:17:00"/>
        <d v="1899-12-30T16:27:00"/>
        <d v="1899-12-30T16:33:00"/>
        <d v="1899-12-30T16:08:00"/>
        <d v="1899-12-30T12:33:00"/>
        <d v="1899-12-30T13:41:00"/>
        <d v="1899-12-30T14:02:00"/>
        <d v="1899-12-30T15:54:00"/>
        <d v="1899-12-30T16:13:00"/>
        <d v="1899-12-30T15:18:00"/>
        <d v="1899-12-30T14:23:00"/>
        <d v="1899-12-30T14:45:00"/>
        <d v="1899-12-30T14:42:00"/>
        <d v="1899-12-30T12:37:00"/>
        <d v="1899-12-30T12:52:00"/>
        <d v="1899-12-30T13:52:00"/>
        <d v="1899-12-30T15:11:00"/>
        <d v="1899-12-30T15:31:00"/>
        <d v="1899-12-30T13:03:00"/>
        <d v="1899-12-30T15:17:00"/>
        <d v="1899-12-30T14:18:00"/>
        <d v="1899-12-30T13:17:00"/>
        <d v="1899-12-30T14:34:00"/>
        <d v="1899-12-30T14:26:00"/>
        <d v="1899-12-30T14:19:00"/>
        <d v="1899-12-30T15:41:00"/>
        <d v="1899-12-30T16:49:00"/>
        <d v="1899-12-30T11:21:00"/>
        <d v="1899-12-30T14:32:00"/>
        <d v="1899-12-30T11:24:00"/>
        <d v="1899-12-30T14:09:00"/>
        <d v="1899-12-30T14:29:00"/>
        <d v="1899-12-30T13:11:00"/>
        <d v="1899-12-30T13:48:00"/>
        <d v="1899-12-30T13:47:00"/>
        <d v="1899-12-30T16:00:00"/>
        <d v="1899-12-30T15:56:00"/>
        <d v="1899-12-30T16:20:00"/>
        <d v="1899-12-30T14:59:00"/>
        <d v="1899-12-30T17:06:00"/>
        <d v="1899-12-30T16:35:00"/>
        <d v="1899-12-30T17:18:00"/>
        <d v="1899-12-30T13:04:00"/>
        <d v="1899-12-30T23:02:00"/>
        <d v="1899-12-30T15:55:00"/>
        <d v="1899-12-30T16:40:00"/>
        <d v="1899-12-30T16:37:00"/>
        <d v="1899-12-30T14:33:00"/>
        <d v="1899-12-30T16:53:00"/>
        <d v="1899-12-30T16:26:00"/>
        <d v="1899-12-30T15:12:00"/>
        <d v="1899-12-30T14:21:00"/>
        <d v="1899-12-30T15:52:00"/>
        <d v="1899-12-30T14:00:00"/>
        <d v="1899-12-30T17:25:00"/>
        <d v="1899-12-30T17:22:00"/>
        <d v="1899-12-30T15:19:00"/>
        <d v="1899-12-30T16:30:00"/>
        <d v="1899-12-30T15:58:00"/>
        <d v="1899-12-30T14:36:00"/>
        <d v="1899-12-30T16:59:00"/>
        <d v="1899-12-30T17:05:00"/>
        <d v="1899-12-30T13:00:00"/>
        <d v="1899-12-30T14:27:00"/>
        <d v="1899-12-30T17:04:00"/>
        <d v="1899-12-30T16:51:00"/>
        <d v="1899-12-30T16:22:00"/>
        <d v="1899-12-30T12:32:00"/>
        <d v="1899-12-30T17:01:00"/>
        <d v="1899-12-30T13:32:00"/>
        <d v="1899-12-30T16:48:00"/>
        <d v="1899-12-30T14:40:00"/>
        <d v="1899-12-30T16:43:00"/>
        <d v="1899-12-30T14:03:00"/>
        <d v="1899-12-30T15:10:00"/>
        <d v="1899-12-30T15:03:00"/>
        <d v="1899-12-30T17:14:00"/>
        <d v="1899-12-30T14:55:00"/>
        <d v="1899-12-30T16:38:00"/>
        <d v="1899-12-30T15:44:00"/>
        <d v="1899-12-30T16:25:00"/>
        <d v="1899-12-30T17:23:00"/>
        <d v="1899-12-30T15:59:00"/>
        <d v="1899-12-30T17:00:00"/>
        <d v="1899-12-30T16:05:00"/>
        <d v="1899-12-30T16:55:00"/>
        <d v="1899-12-30T16:52:00"/>
        <d v="1899-12-30T16:14:00"/>
        <d v="1899-12-30T14:04:00"/>
        <d v="1899-12-30T15:15:00"/>
        <d v="1899-12-30T15:49:00"/>
        <d v="1899-12-30T17:29:00"/>
        <d v="1899-12-30T16:41:00"/>
        <d v="1899-12-30T17:28:00"/>
        <d v="1899-12-30T16:07:00"/>
        <d v="1899-12-30T17:21:00"/>
        <d v="1899-12-30T17:19:00"/>
        <d v="1899-12-30T11:00:00"/>
        <d v="1899-12-30T22:13:00"/>
        <d v="1899-12-30T14:14:00"/>
        <d v="1899-12-30T15:45:00"/>
        <d v="1899-12-30T15:47:00"/>
        <d v="1899-12-30T16:58:00"/>
        <d v="1899-12-30T16:31:00"/>
        <d v="1899-12-30T15:29:00"/>
        <d v="1899-12-30T16:19:00"/>
        <d v="1899-12-30T15:38:00"/>
        <d v="1899-12-30T17:09:00"/>
        <d v="1899-12-30T17:17:00"/>
        <d v="1899-12-30T16:44:00"/>
        <d v="1899-12-30T17:24:00"/>
      </sharedItems>
      <fieldGroup par="31"/>
    </cacheField>
    <cacheField name="day of week" numFmtId="0">
      <sharedItems count="7">
        <s v="Thursday"/>
        <s v="Friday"/>
        <s v="Saturday"/>
        <s v="Sunday"/>
        <s v="Monday"/>
        <s v="Wednesday"/>
        <s v="Tuesday"/>
      </sharedItems>
    </cacheField>
    <cacheField name="total sales" numFmtId="164">
      <sharedItems containsSemiMixedTypes="0" containsString="0" containsNumber="1" containsInteger="1" minValue="12800" maxValue="1293000"/>
    </cacheField>
    <cacheField name="angbutter" numFmtId="0">
      <sharedItems containsString="0" containsBlank="1" containsNumber="1" containsInteger="1" minValue="1" maxValue="11"/>
    </cacheField>
    <cacheField name="plain bread" numFmtId="0">
      <sharedItems containsString="0" containsBlank="1" containsNumber="1" containsInteger="1" minValue="1" maxValue="5"/>
    </cacheField>
    <cacheField name="jam" numFmtId="0">
      <sharedItems containsString="0" containsBlank="1" containsNumber="1" containsInteger="1" minValue="1" maxValue="5"/>
    </cacheField>
    <cacheField name="americano" numFmtId="0">
      <sharedItems containsString="0" containsBlank="1" containsNumber="1" containsInteger="1" minValue="1" maxValue="5"/>
    </cacheField>
    <cacheField name="croissant" numFmtId="0">
      <sharedItems containsString="0" containsBlank="1" containsNumber="1" containsInteger="1" minValue="1" maxValue="16"/>
    </cacheField>
    <cacheField name="caffe latte" numFmtId="0">
      <sharedItems containsString="0" containsBlank="1" containsNumber="1" containsInteger="1" minValue="1" maxValue="3"/>
    </cacheField>
    <cacheField name="tiramisu croissant" numFmtId="0">
      <sharedItems containsString="0" containsBlank="1" containsNumber="1" containsInteger="1" minValue="1" maxValue="14"/>
    </cacheField>
    <cacheField name="cacao deep" numFmtId="0">
      <sharedItems containsString="0" containsBlank="1" containsNumber="1" containsInteger="1" minValue="1" maxValue="4"/>
    </cacheField>
    <cacheField name="pain au chocolat" numFmtId="0">
      <sharedItems containsString="0" containsBlank="1" containsNumber="1" containsInteger="1" minValue="1" maxValue="6"/>
    </cacheField>
    <cacheField name="almond croissant" numFmtId="0">
      <sharedItems containsString="0" containsBlank="1" containsNumber="1" containsInteger="1" minValue="1" maxValue="5"/>
    </cacheField>
    <cacheField name="croque monsieur" numFmtId="0">
      <sharedItems/>
    </cacheField>
    <cacheField name="mad garlic" numFmtId="0">
      <sharedItems/>
    </cacheField>
    <cacheField name="milk tea" numFmtId="0">
      <sharedItems containsString="0" containsBlank="1" containsNumber="1" containsInteger="1" minValue="1" maxValue="6"/>
    </cacheField>
    <cacheField name="gateau chocolat" numFmtId="0">
      <sharedItems containsString="0" containsBlank="1" containsNumber="1" containsInteger="1" minValue="1" maxValue="2"/>
    </cacheField>
    <cacheField name="pandoro" numFmtId="0">
      <sharedItems containsString="0" containsBlank="1" containsNumber="1" containsInteger="1" minValue="1" maxValue="5"/>
    </cacheField>
    <cacheField name="cheese cake" numFmtId="0">
      <sharedItems/>
    </cacheField>
    <cacheField name="lemon ade" numFmtId="0">
      <sharedItems containsString="0" containsBlank="1" containsNumber="1" containsInteger="1" minValue="1" maxValue="3"/>
    </cacheField>
    <cacheField name="orange pound" numFmtId="0">
      <sharedItems containsString="0" containsBlank="1" containsNumber="1" containsInteger="1" minValue="1" maxValue="4"/>
    </cacheField>
    <cacheField name="wiener" numFmtId="0">
      <sharedItems containsString="0" containsBlank="1" containsNumber="1" containsInteger="1" minValue="1" maxValue="6"/>
    </cacheField>
    <cacheField name="vanila latte" numFmtId="0">
      <sharedItems containsString="0" containsBlank="1" containsNumber="1" containsInteger="1" minValue="1" maxValue="4"/>
    </cacheField>
    <cacheField name="berry ade" numFmtId="0">
      <sharedItems containsString="0" containsBlank="1" containsNumber="1" containsInteger="1" minValue="1" maxValue="2"/>
    </cacheField>
    <cacheField name="tiramisu" numFmtId="0">
      <sharedItems containsString="0" containsBlank="1" containsNumber="1" containsInteger="1" minValue="1" maxValue="1"/>
    </cacheField>
    <cacheField name="merinque cookies" numFmtId="0">
      <sharedItems/>
    </cacheField>
    <cacheField name="Months (datetime)" numFmtId="0" databaseField="0">
      <fieldGroup base="0">
        <rangePr groupBy="months" startDate="2019-07-11T15:35:00" endDate="2020-05-02T14:45:00"/>
        <groupItems count="14">
          <s v="&lt;2019-07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5-02"/>
        </groupItems>
      </fieldGroup>
    </cacheField>
    <cacheField name="Quarters (datetime)" numFmtId="0" databaseField="0">
      <fieldGroup base="0">
        <rangePr groupBy="quarters" startDate="2019-07-11T15:35:00" endDate="2020-05-02T14:45:00"/>
        <groupItems count="6">
          <s v="&lt;2019-07-11"/>
          <s v="Qtr1"/>
          <s v="Qtr2"/>
          <s v="Qtr3"/>
          <s v="Qtr4"/>
          <s v="&gt;2020-05-02"/>
        </groupItems>
      </fieldGroup>
    </cacheField>
    <cacheField name="Years (datetime)" numFmtId="0" databaseField="0">
      <fieldGroup base="0">
        <rangePr groupBy="years" startDate="2019-07-11T15:35:00" endDate="2020-05-02T14:45:00"/>
        <groupItems count="4">
          <s v="&lt;2019-07-11"/>
          <s v="2019"/>
          <s v="2020"/>
          <s v="&gt;2020-05-02"/>
        </groupItems>
      </fieldGroup>
    </cacheField>
    <cacheField name="Minutes (time)" numFmtId="0" databaseField="0">
      <fieldGroup base="1">
        <rangePr groupBy="minutes" startDate="1899-12-30T11:00:00" endDate="1899-12-30T23:02:0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 (time)" numFmtId="0" databaseField="0">
      <fieldGroup base="1">
        <rangePr groupBy="hours" startDate="1899-12-30T11:00:00" endDate="1899-12-30T23:02:0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0">
  <r>
    <x v="0"/>
    <x v="0"/>
    <x v="0"/>
    <n v="23800"/>
    <n v="1"/>
    <m/>
    <m/>
    <n v="1"/>
    <m/>
    <m/>
    <n v="3"/>
    <m/>
    <m/>
    <m/>
    <s v=""/>
    <s v=""/>
    <m/>
    <m/>
    <m/>
    <s v=""/>
    <m/>
    <m/>
    <m/>
    <n v="1"/>
    <m/>
    <m/>
    <s v=""/>
  </r>
  <r>
    <x v="1"/>
    <x v="1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"/>
    <x v="2"/>
    <x v="1"/>
    <n v="58000"/>
    <m/>
    <m/>
    <m/>
    <m/>
    <m/>
    <m/>
    <n v="14"/>
    <m/>
    <m/>
    <m/>
    <s v=""/>
    <s v=""/>
    <m/>
    <m/>
    <m/>
    <s v=""/>
    <m/>
    <m/>
    <m/>
    <m/>
    <m/>
    <m/>
    <s v=""/>
  </r>
  <r>
    <x v="3"/>
    <x v="3"/>
    <x v="2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"/>
    <x v="4"/>
    <x v="2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5"/>
    <x v="5"/>
    <x v="2"/>
    <n v="15800"/>
    <n v="1"/>
    <m/>
    <m/>
    <m/>
    <m/>
    <m/>
    <m/>
    <m/>
    <m/>
    <m/>
    <s v=""/>
    <s v=""/>
    <n v="1"/>
    <m/>
    <m/>
    <s v=""/>
    <m/>
    <m/>
    <m/>
    <n v="1"/>
    <m/>
    <m/>
    <s v=""/>
  </r>
  <r>
    <x v="6"/>
    <x v="6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7"/>
    <x v="7"/>
    <x v="2"/>
    <n v="14000"/>
    <m/>
    <m/>
    <m/>
    <m/>
    <m/>
    <m/>
    <n v="2"/>
    <n v="1"/>
    <m/>
    <m/>
    <s v=""/>
    <s v=""/>
    <m/>
    <m/>
    <m/>
    <s v=""/>
    <m/>
    <m/>
    <m/>
    <m/>
    <m/>
    <m/>
    <s v=""/>
  </r>
  <r>
    <x v="8"/>
    <x v="8"/>
    <x v="2"/>
    <n v="19100"/>
    <n v="2"/>
    <n v="1"/>
    <m/>
    <m/>
    <m/>
    <m/>
    <n v="1"/>
    <m/>
    <m/>
    <m/>
    <s v=""/>
    <s v=""/>
    <m/>
    <m/>
    <m/>
    <s v=""/>
    <m/>
    <m/>
    <m/>
    <m/>
    <m/>
    <m/>
    <s v=""/>
  </r>
  <r>
    <x v="9"/>
    <x v="9"/>
    <x v="2"/>
    <n v="223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10"/>
    <x v="10"/>
    <x v="3"/>
    <n v="15300"/>
    <n v="1"/>
    <m/>
    <m/>
    <m/>
    <m/>
    <m/>
    <n v="1"/>
    <m/>
    <m/>
    <m/>
    <s v=""/>
    <s v=""/>
    <m/>
    <m/>
    <m/>
    <s v=""/>
    <m/>
    <m/>
    <m/>
    <n v="1"/>
    <m/>
    <m/>
    <s v=""/>
  </r>
  <r>
    <x v="11"/>
    <x v="11"/>
    <x v="3"/>
    <n v="27600"/>
    <n v="2"/>
    <m/>
    <m/>
    <n v="3"/>
    <m/>
    <m/>
    <n v="1"/>
    <m/>
    <m/>
    <m/>
    <s v=""/>
    <s v=""/>
    <m/>
    <m/>
    <m/>
    <s v=""/>
    <m/>
    <m/>
    <m/>
    <m/>
    <m/>
    <m/>
    <s v=""/>
  </r>
  <r>
    <x v="12"/>
    <x v="12"/>
    <x v="3"/>
    <n v="26300"/>
    <n v="1"/>
    <m/>
    <m/>
    <m/>
    <m/>
    <m/>
    <n v="2"/>
    <n v="2"/>
    <m/>
    <m/>
    <s v=""/>
    <s v=""/>
    <m/>
    <m/>
    <m/>
    <s v=""/>
    <m/>
    <m/>
    <m/>
    <n v="1"/>
    <m/>
    <m/>
    <s v=""/>
  </r>
  <r>
    <x v="13"/>
    <x v="13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14"/>
    <x v="14"/>
    <x v="3"/>
    <n v="18300"/>
    <n v="1"/>
    <m/>
    <m/>
    <m/>
    <m/>
    <m/>
    <m/>
    <n v="1"/>
    <m/>
    <m/>
    <s v=""/>
    <s v=""/>
    <m/>
    <m/>
    <m/>
    <s v=""/>
    <m/>
    <n v="1"/>
    <m/>
    <m/>
    <m/>
    <m/>
    <s v=""/>
  </r>
  <r>
    <x v="15"/>
    <x v="15"/>
    <x v="3"/>
    <n v="15600"/>
    <n v="2"/>
    <m/>
    <m/>
    <m/>
    <m/>
    <m/>
    <n v="1"/>
    <m/>
    <m/>
    <m/>
    <s v=""/>
    <s v=""/>
    <m/>
    <m/>
    <m/>
    <s v=""/>
    <m/>
    <m/>
    <m/>
    <m/>
    <m/>
    <m/>
    <s v=""/>
  </r>
  <r>
    <x v="16"/>
    <x v="16"/>
    <x v="3"/>
    <n v="23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17"/>
    <x v="17"/>
    <x v="3"/>
    <n v="20100"/>
    <n v="2"/>
    <m/>
    <m/>
    <m/>
    <m/>
    <m/>
    <n v="1"/>
    <m/>
    <m/>
    <m/>
    <s v=""/>
    <s v=""/>
    <m/>
    <m/>
    <m/>
    <s v=""/>
    <m/>
    <m/>
    <m/>
    <n v="1"/>
    <m/>
    <m/>
    <s v=""/>
  </r>
  <r>
    <x v="18"/>
    <x v="18"/>
    <x v="3"/>
    <n v="25600"/>
    <n v="2"/>
    <m/>
    <n v="1"/>
    <m/>
    <m/>
    <n v="1"/>
    <m/>
    <m/>
    <m/>
    <m/>
    <s v=""/>
    <s v=""/>
    <m/>
    <m/>
    <m/>
    <s v=""/>
    <m/>
    <n v="1"/>
    <m/>
    <m/>
    <m/>
    <m/>
    <s v=""/>
  </r>
  <r>
    <x v="19"/>
    <x v="19"/>
    <x v="3"/>
    <n v="19800"/>
    <n v="1"/>
    <m/>
    <m/>
    <m/>
    <m/>
    <m/>
    <n v="1"/>
    <m/>
    <m/>
    <m/>
    <s v=""/>
    <s v=""/>
    <m/>
    <m/>
    <m/>
    <s v=""/>
    <m/>
    <n v="1"/>
    <m/>
    <n v="1"/>
    <m/>
    <m/>
    <s v=""/>
  </r>
  <r>
    <x v="20"/>
    <x v="20"/>
    <x v="4"/>
    <n v="15100"/>
    <n v="2"/>
    <m/>
    <m/>
    <m/>
    <m/>
    <m/>
    <m/>
    <n v="1"/>
    <m/>
    <m/>
    <s v=""/>
    <s v=""/>
    <m/>
    <m/>
    <m/>
    <s v=""/>
    <m/>
    <m/>
    <m/>
    <m/>
    <m/>
    <m/>
    <s v=""/>
  </r>
  <r>
    <x v="21"/>
    <x v="21"/>
    <x v="4"/>
    <n v="15800"/>
    <n v="1"/>
    <m/>
    <m/>
    <m/>
    <m/>
    <m/>
    <n v="1"/>
    <m/>
    <m/>
    <m/>
    <s v=""/>
    <s v=""/>
    <m/>
    <m/>
    <m/>
    <s v=""/>
    <n v="1"/>
    <m/>
    <m/>
    <m/>
    <m/>
    <m/>
    <s v=""/>
  </r>
  <r>
    <x v="22"/>
    <x v="22"/>
    <x v="5"/>
    <n v="17800"/>
    <n v="1"/>
    <n v="1"/>
    <m/>
    <m/>
    <m/>
    <m/>
    <n v="1"/>
    <m/>
    <m/>
    <m/>
    <s v=""/>
    <s v=""/>
    <m/>
    <m/>
    <m/>
    <s v=""/>
    <m/>
    <m/>
    <m/>
    <m/>
    <m/>
    <m/>
    <s v=""/>
  </r>
  <r>
    <x v="23"/>
    <x v="23"/>
    <x v="5"/>
    <n v="14800"/>
    <n v="3"/>
    <m/>
    <m/>
    <m/>
    <n v="1"/>
    <m/>
    <m/>
    <m/>
    <n v="1"/>
    <m/>
    <s v=""/>
    <s v=""/>
    <m/>
    <m/>
    <m/>
    <s v=""/>
    <m/>
    <m/>
    <m/>
    <m/>
    <m/>
    <m/>
    <s v=""/>
  </r>
  <r>
    <x v="24"/>
    <x v="24"/>
    <x v="5"/>
    <n v="23400"/>
    <n v="1"/>
    <m/>
    <n v="2"/>
    <m/>
    <m/>
    <m/>
    <m/>
    <m/>
    <m/>
    <m/>
    <s v=""/>
    <s v=""/>
    <m/>
    <n v="1"/>
    <m/>
    <s v=""/>
    <m/>
    <n v="1"/>
    <m/>
    <m/>
    <m/>
    <m/>
    <s v=""/>
  </r>
  <r>
    <x v="25"/>
    <x v="9"/>
    <x v="5"/>
    <n v="18100"/>
    <n v="1"/>
    <n v="1"/>
    <m/>
    <m/>
    <m/>
    <m/>
    <m/>
    <m/>
    <m/>
    <m/>
    <s v=""/>
    <s v=""/>
    <m/>
    <m/>
    <m/>
    <s v=""/>
    <m/>
    <m/>
    <m/>
    <m/>
    <n v="1"/>
    <m/>
    <s v=""/>
  </r>
  <r>
    <x v="26"/>
    <x v="25"/>
    <x v="1"/>
    <n v="148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7"/>
    <x v="26"/>
    <x v="1"/>
    <n v="15800"/>
    <n v="1"/>
    <m/>
    <m/>
    <m/>
    <m/>
    <m/>
    <m/>
    <m/>
    <m/>
    <m/>
    <s v=""/>
    <s v=""/>
    <m/>
    <m/>
    <m/>
    <s v=""/>
    <m/>
    <n v="1"/>
    <m/>
    <m/>
    <n v="1"/>
    <m/>
    <s v=""/>
  </r>
  <r>
    <x v="28"/>
    <x v="27"/>
    <x v="1"/>
    <n v="21800"/>
    <n v="1"/>
    <m/>
    <m/>
    <m/>
    <n v="1"/>
    <m/>
    <n v="2"/>
    <m/>
    <n v="1"/>
    <m/>
    <s v=""/>
    <s v=""/>
    <m/>
    <m/>
    <m/>
    <s v=""/>
    <m/>
    <m/>
    <m/>
    <m/>
    <m/>
    <m/>
    <s v=""/>
  </r>
  <r>
    <x v="29"/>
    <x v="28"/>
    <x v="1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30"/>
    <x v="29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1"/>
    <x v="30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32"/>
    <x v="31"/>
    <x v="1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33"/>
    <x v="32"/>
    <x v="1"/>
    <n v="35900"/>
    <n v="3"/>
    <m/>
    <m/>
    <m/>
    <n v="3"/>
    <m/>
    <n v="2"/>
    <m/>
    <m/>
    <m/>
    <s v=""/>
    <s v=""/>
    <m/>
    <m/>
    <m/>
    <s v=""/>
    <m/>
    <m/>
    <m/>
    <m/>
    <m/>
    <m/>
    <s v=""/>
  </r>
  <r>
    <x v="34"/>
    <x v="33"/>
    <x v="2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35"/>
    <x v="34"/>
    <x v="2"/>
    <n v="18800"/>
    <n v="1"/>
    <m/>
    <m/>
    <n v="1"/>
    <n v="1"/>
    <n v="1"/>
    <m/>
    <m/>
    <m/>
    <m/>
    <s v=""/>
    <s v=""/>
    <m/>
    <m/>
    <m/>
    <s v=""/>
    <m/>
    <m/>
    <m/>
    <m/>
    <m/>
    <m/>
    <s v=""/>
  </r>
  <r>
    <x v="36"/>
    <x v="35"/>
    <x v="2"/>
    <n v="22800"/>
    <n v="1"/>
    <m/>
    <n v="1"/>
    <m/>
    <m/>
    <m/>
    <n v="1"/>
    <m/>
    <n v="1"/>
    <m/>
    <s v=""/>
    <s v=""/>
    <m/>
    <n v="1"/>
    <m/>
    <s v=""/>
    <m/>
    <m/>
    <m/>
    <m/>
    <m/>
    <n v="1"/>
    <s v=""/>
  </r>
  <r>
    <x v="37"/>
    <x v="12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8"/>
    <x v="36"/>
    <x v="2"/>
    <n v="15800"/>
    <n v="1"/>
    <m/>
    <m/>
    <m/>
    <m/>
    <m/>
    <m/>
    <m/>
    <m/>
    <m/>
    <s v=""/>
    <s v=""/>
    <m/>
    <m/>
    <n v="1"/>
    <s v=""/>
    <m/>
    <m/>
    <m/>
    <m/>
    <m/>
    <n v="1"/>
    <s v=""/>
  </r>
  <r>
    <x v="39"/>
    <x v="37"/>
    <x v="2"/>
    <n v="26300"/>
    <n v="1"/>
    <m/>
    <m/>
    <m/>
    <m/>
    <n v="1"/>
    <m/>
    <m/>
    <n v="1"/>
    <m/>
    <s v=""/>
    <s v=""/>
    <m/>
    <m/>
    <m/>
    <s v=""/>
    <m/>
    <n v="1"/>
    <n v="1"/>
    <m/>
    <m/>
    <n v="1"/>
    <s v=""/>
  </r>
  <r>
    <x v="40"/>
    <x v="38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1"/>
    <x v="39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42"/>
    <x v="3"/>
    <x v="2"/>
    <n v="20500"/>
    <m/>
    <m/>
    <m/>
    <m/>
    <n v="2"/>
    <m/>
    <n v="1"/>
    <m/>
    <n v="2"/>
    <m/>
    <s v=""/>
    <s v=""/>
    <m/>
    <m/>
    <m/>
    <s v=""/>
    <m/>
    <m/>
    <m/>
    <m/>
    <m/>
    <m/>
    <s v=""/>
  </r>
  <r>
    <x v="43"/>
    <x v="40"/>
    <x v="2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44"/>
    <x v="41"/>
    <x v="2"/>
    <n v="17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45"/>
    <x v="42"/>
    <x v="3"/>
    <n v="18600"/>
    <n v="1"/>
    <m/>
    <m/>
    <m/>
    <n v="1"/>
    <m/>
    <m/>
    <m/>
    <m/>
    <m/>
    <s v=""/>
    <s v=""/>
    <m/>
    <n v="1"/>
    <m/>
    <s v=""/>
    <m/>
    <m/>
    <m/>
    <m/>
    <m/>
    <n v="1"/>
    <s v=""/>
  </r>
  <r>
    <x v="46"/>
    <x v="43"/>
    <x v="3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47"/>
    <x v="44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48"/>
    <x v="45"/>
    <x v="3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49"/>
    <x v="46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0"/>
    <x v="47"/>
    <x v="3"/>
    <n v="21000"/>
    <m/>
    <n v="1"/>
    <m/>
    <m/>
    <n v="1"/>
    <m/>
    <n v="1"/>
    <m/>
    <n v="1"/>
    <m/>
    <s v=""/>
    <s v=""/>
    <m/>
    <m/>
    <m/>
    <s v=""/>
    <m/>
    <n v="1"/>
    <m/>
    <m/>
    <m/>
    <m/>
    <s v=""/>
  </r>
  <r>
    <x v="51"/>
    <x v="48"/>
    <x v="3"/>
    <n v="19300"/>
    <n v="1"/>
    <m/>
    <m/>
    <m/>
    <n v="1"/>
    <m/>
    <m/>
    <m/>
    <m/>
    <m/>
    <s v=""/>
    <s v=""/>
    <n v="2"/>
    <m/>
    <m/>
    <s v=""/>
    <m/>
    <m/>
    <m/>
    <m/>
    <m/>
    <m/>
    <s v=""/>
  </r>
  <r>
    <x v="52"/>
    <x v="49"/>
    <x v="3"/>
    <n v="22300"/>
    <n v="1"/>
    <m/>
    <m/>
    <n v="2"/>
    <n v="1"/>
    <m/>
    <n v="1"/>
    <m/>
    <m/>
    <m/>
    <s v=""/>
    <s v=""/>
    <m/>
    <m/>
    <m/>
    <s v=""/>
    <m/>
    <m/>
    <m/>
    <m/>
    <m/>
    <m/>
    <s v=""/>
  </r>
  <r>
    <x v="53"/>
    <x v="50"/>
    <x v="3"/>
    <n v="18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54"/>
    <x v="51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55"/>
    <x v="52"/>
    <x v="3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56"/>
    <x v="53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7"/>
    <x v="54"/>
    <x v="4"/>
    <n v="19300"/>
    <n v="1"/>
    <m/>
    <m/>
    <m/>
    <n v="1"/>
    <m/>
    <m/>
    <m/>
    <m/>
    <m/>
    <s v=""/>
    <s v=""/>
    <n v="1"/>
    <m/>
    <m/>
    <s v=""/>
    <m/>
    <n v="1"/>
    <m/>
    <m/>
    <m/>
    <m/>
    <s v=""/>
  </r>
  <r>
    <x v="58"/>
    <x v="55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59"/>
    <x v="56"/>
    <x v="4"/>
    <n v="18300"/>
    <n v="1"/>
    <m/>
    <m/>
    <m/>
    <n v="2"/>
    <m/>
    <n v="1"/>
    <m/>
    <m/>
    <m/>
    <s v=""/>
    <s v=""/>
    <m/>
    <m/>
    <m/>
    <s v=""/>
    <m/>
    <m/>
    <m/>
    <m/>
    <m/>
    <m/>
    <s v=""/>
  </r>
  <r>
    <x v="60"/>
    <x v="57"/>
    <x v="4"/>
    <n v="16600"/>
    <n v="2"/>
    <m/>
    <m/>
    <m/>
    <m/>
    <m/>
    <m/>
    <m/>
    <n v="2"/>
    <m/>
    <s v=""/>
    <s v=""/>
    <m/>
    <m/>
    <m/>
    <s v=""/>
    <m/>
    <m/>
    <m/>
    <m/>
    <m/>
    <m/>
    <s v=""/>
  </r>
  <r>
    <x v="61"/>
    <x v="4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62"/>
    <x v="58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63"/>
    <x v="59"/>
    <x v="4"/>
    <n v="19600"/>
    <n v="1"/>
    <m/>
    <m/>
    <m/>
    <m/>
    <n v="1"/>
    <n v="1"/>
    <m/>
    <m/>
    <m/>
    <s v=""/>
    <s v=""/>
    <m/>
    <n v="1"/>
    <m/>
    <s v=""/>
    <m/>
    <m/>
    <m/>
    <m/>
    <m/>
    <m/>
    <s v=""/>
  </r>
  <r>
    <x v="64"/>
    <x v="60"/>
    <x v="4"/>
    <n v="18600"/>
    <n v="1"/>
    <m/>
    <m/>
    <m/>
    <n v="1"/>
    <m/>
    <m/>
    <m/>
    <m/>
    <m/>
    <s v=""/>
    <s v=""/>
    <m/>
    <n v="1"/>
    <m/>
    <s v=""/>
    <m/>
    <m/>
    <m/>
    <m/>
    <n v="1"/>
    <m/>
    <s v=""/>
  </r>
  <r>
    <x v="65"/>
    <x v="61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6"/>
    <x v="62"/>
    <x v="5"/>
    <n v="27100"/>
    <n v="2"/>
    <n v="2"/>
    <m/>
    <m/>
    <m/>
    <m/>
    <n v="1"/>
    <m/>
    <m/>
    <m/>
    <s v=""/>
    <s v=""/>
    <m/>
    <m/>
    <m/>
    <s v=""/>
    <m/>
    <n v="1"/>
    <m/>
    <m/>
    <m/>
    <m/>
    <s v=""/>
  </r>
  <r>
    <x v="67"/>
    <x v="63"/>
    <x v="5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68"/>
    <x v="64"/>
    <x v="5"/>
    <n v="25400"/>
    <n v="3"/>
    <m/>
    <m/>
    <m/>
    <m/>
    <m/>
    <m/>
    <m/>
    <m/>
    <m/>
    <s v=""/>
    <s v=""/>
    <n v="2"/>
    <m/>
    <m/>
    <s v=""/>
    <m/>
    <m/>
    <m/>
    <m/>
    <m/>
    <m/>
    <s v=""/>
  </r>
  <r>
    <x v="69"/>
    <x v="65"/>
    <x v="5"/>
    <n v="26300"/>
    <n v="1"/>
    <n v="2"/>
    <m/>
    <n v="1"/>
    <m/>
    <m/>
    <n v="1"/>
    <m/>
    <m/>
    <m/>
    <s v=""/>
    <s v=""/>
    <m/>
    <m/>
    <m/>
    <s v=""/>
    <m/>
    <m/>
    <m/>
    <n v="1"/>
    <m/>
    <m/>
    <s v=""/>
  </r>
  <r>
    <x v="70"/>
    <x v="6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71"/>
    <x v="67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72"/>
    <x v="68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"/>
    <x v="69"/>
    <x v="5"/>
    <n v="15000"/>
    <m/>
    <m/>
    <m/>
    <m/>
    <m/>
    <m/>
    <m/>
    <m/>
    <n v="1"/>
    <n v="1"/>
    <s v=""/>
    <s v=""/>
    <m/>
    <m/>
    <m/>
    <s v=""/>
    <m/>
    <m/>
    <n v="2"/>
    <m/>
    <m/>
    <m/>
    <s v=""/>
  </r>
  <r>
    <x v="74"/>
    <x v="2"/>
    <x v="0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75"/>
    <x v="70"/>
    <x v="0"/>
    <n v="26800"/>
    <n v="1"/>
    <n v="1"/>
    <m/>
    <n v="1"/>
    <n v="1"/>
    <n v="1"/>
    <m/>
    <m/>
    <m/>
    <m/>
    <s v=""/>
    <s v=""/>
    <m/>
    <m/>
    <m/>
    <s v=""/>
    <m/>
    <m/>
    <m/>
    <n v="1"/>
    <m/>
    <m/>
    <s v=""/>
  </r>
  <r>
    <x v="76"/>
    <x v="71"/>
    <x v="0"/>
    <n v="35000"/>
    <m/>
    <m/>
    <m/>
    <m/>
    <m/>
    <m/>
    <m/>
    <m/>
    <m/>
    <n v="4"/>
    <s v=""/>
    <s v=""/>
    <m/>
    <m/>
    <m/>
    <s v=""/>
    <m/>
    <m/>
    <n v="6"/>
    <m/>
    <m/>
    <m/>
    <s v=""/>
  </r>
  <r>
    <x v="77"/>
    <x v="72"/>
    <x v="0"/>
    <n v="38000"/>
    <n v="5"/>
    <m/>
    <m/>
    <m/>
    <n v="1"/>
    <m/>
    <m/>
    <m/>
    <n v="1"/>
    <m/>
    <s v=""/>
    <s v=""/>
    <m/>
    <m/>
    <m/>
    <s v=""/>
    <m/>
    <m/>
    <n v="2"/>
    <m/>
    <m/>
    <m/>
    <s v=""/>
  </r>
  <r>
    <x v="78"/>
    <x v="73"/>
    <x v="0"/>
    <n v="23100"/>
    <n v="2"/>
    <m/>
    <m/>
    <m/>
    <m/>
    <m/>
    <n v="1"/>
    <m/>
    <n v="1"/>
    <m/>
    <s v=""/>
    <s v=""/>
    <m/>
    <m/>
    <m/>
    <s v=""/>
    <m/>
    <m/>
    <m/>
    <m/>
    <m/>
    <m/>
    <s v=""/>
  </r>
  <r>
    <x v="79"/>
    <x v="15"/>
    <x v="0"/>
    <n v="17300"/>
    <m/>
    <m/>
    <m/>
    <m/>
    <m/>
    <m/>
    <m/>
    <m/>
    <n v="2"/>
    <m/>
    <s v=""/>
    <s v=""/>
    <m/>
    <n v="1"/>
    <m/>
    <s v=""/>
    <m/>
    <m/>
    <m/>
    <m/>
    <n v="1"/>
    <m/>
    <s v=""/>
  </r>
  <r>
    <x v="80"/>
    <x v="74"/>
    <x v="0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81"/>
    <x v="75"/>
    <x v="0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82"/>
    <x v="31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83"/>
    <x v="7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4"/>
    <x v="76"/>
    <x v="0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85"/>
    <x v="77"/>
    <x v="0"/>
    <n v="20000"/>
    <m/>
    <m/>
    <m/>
    <m/>
    <m/>
    <m/>
    <m/>
    <m/>
    <m/>
    <n v="1"/>
    <s v=""/>
    <s v=""/>
    <m/>
    <m/>
    <n v="1"/>
    <s v=""/>
    <m/>
    <n v="1"/>
    <m/>
    <n v="1"/>
    <m/>
    <m/>
    <s v=""/>
  </r>
  <r>
    <x v="86"/>
    <x v="78"/>
    <x v="1"/>
    <n v="25300"/>
    <n v="1"/>
    <n v="1"/>
    <m/>
    <m/>
    <n v="3"/>
    <m/>
    <m/>
    <m/>
    <m/>
    <m/>
    <s v=""/>
    <s v=""/>
    <m/>
    <m/>
    <m/>
    <s v=""/>
    <m/>
    <n v="1"/>
    <m/>
    <m/>
    <m/>
    <m/>
    <s v=""/>
  </r>
  <r>
    <x v="87"/>
    <x v="79"/>
    <x v="1"/>
    <n v="73200"/>
    <n v="4"/>
    <n v="3"/>
    <m/>
    <m/>
    <n v="6"/>
    <m/>
    <n v="1"/>
    <m/>
    <n v="2"/>
    <m/>
    <s v=""/>
    <s v=""/>
    <m/>
    <m/>
    <n v="1"/>
    <s v=""/>
    <m/>
    <n v="1"/>
    <m/>
    <m/>
    <m/>
    <m/>
    <s v=""/>
  </r>
  <r>
    <x v="88"/>
    <x v="80"/>
    <x v="1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89"/>
    <x v="81"/>
    <x v="1"/>
    <n v="1293000"/>
    <n v="6"/>
    <n v="5"/>
    <m/>
    <m/>
    <n v="5"/>
    <m/>
    <m/>
    <m/>
    <n v="5"/>
    <n v="5"/>
    <s v=""/>
    <s v=""/>
    <m/>
    <m/>
    <n v="5"/>
    <s v=""/>
    <m/>
    <m/>
    <m/>
    <m/>
    <m/>
    <m/>
    <s v=""/>
  </r>
  <r>
    <x v="90"/>
    <x v="82"/>
    <x v="1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91"/>
    <x v="83"/>
    <x v="1"/>
    <n v="20800"/>
    <n v="1"/>
    <m/>
    <m/>
    <m/>
    <m/>
    <m/>
    <n v="1"/>
    <m/>
    <m/>
    <n v="1"/>
    <s v=""/>
    <s v=""/>
    <m/>
    <m/>
    <m/>
    <s v=""/>
    <m/>
    <m/>
    <n v="2"/>
    <m/>
    <m/>
    <m/>
    <s v=""/>
  </r>
  <r>
    <x v="92"/>
    <x v="3"/>
    <x v="1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93"/>
    <x v="63"/>
    <x v="1"/>
    <n v="28100"/>
    <n v="2"/>
    <m/>
    <m/>
    <n v="1"/>
    <m/>
    <m/>
    <m/>
    <m/>
    <n v="1"/>
    <m/>
    <s v=""/>
    <s v=""/>
    <m/>
    <m/>
    <m/>
    <s v=""/>
    <n v="1"/>
    <n v="1"/>
    <m/>
    <m/>
    <m/>
    <m/>
    <s v=""/>
  </r>
  <r>
    <x v="94"/>
    <x v="50"/>
    <x v="1"/>
    <n v="15800"/>
    <n v="1"/>
    <m/>
    <m/>
    <m/>
    <m/>
    <m/>
    <m/>
    <m/>
    <m/>
    <m/>
    <s v=""/>
    <s v=""/>
    <n v="1"/>
    <m/>
    <m/>
    <s v=""/>
    <m/>
    <m/>
    <m/>
    <m/>
    <n v="1"/>
    <m/>
    <s v=""/>
  </r>
  <r>
    <x v="95"/>
    <x v="84"/>
    <x v="1"/>
    <n v="35000"/>
    <n v="5"/>
    <m/>
    <m/>
    <m/>
    <m/>
    <m/>
    <m/>
    <m/>
    <m/>
    <m/>
    <s v=""/>
    <s v=""/>
    <m/>
    <m/>
    <m/>
    <s v=""/>
    <m/>
    <n v="2"/>
    <m/>
    <m/>
    <m/>
    <m/>
    <s v=""/>
  </r>
  <r>
    <x v="96"/>
    <x v="85"/>
    <x v="1"/>
    <n v="22100"/>
    <n v="1"/>
    <m/>
    <m/>
    <m/>
    <m/>
    <m/>
    <m/>
    <m/>
    <m/>
    <n v="1"/>
    <s v=""/>
    <s v=""/>
    <m/>
    <n v="1"/>
    <m/>
    <s v=""/>
    <n v="1"/>
    <m/>
    <n v="1"/>
    <m/>
    <m/>
    <m/>
    <s v=""/>
  </r>
  <r>
    <x v="97"/>
    <x v="86"/>
    <x v="1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98"/>
    <x v="61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99"/>
    <x v="70"/>
    <x v="2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100"/>
    <x v="87"/>
    <x v="2"/>
    <n v="18600"/>
    <n v="1"/>
    <m/>
    <m/>
    <m/>
    <n v="1"/>
    <m/>
    <m/>
    <m/>
    <m/>
    <m/>
    <s v=""/>
    <s v=""/>
    <m/>
    <n v="1"/>
    <m/>
    <s v=""/>
    <m/>
    <m/>
    <m/>
    <n v="1"/>
    <m/>
    <m/>
    <s v=""/>
  </r>
  <r>
    <x v="101"/>
    <x v="88"/>
    <x v="2"/>
    <n v="33200"/>
    <n v="2"/>
    <n v="2"/>
    <m/>
    <m/>
    <m/>
    <m/>
    <m/>
    <m/>
    <n v="2"/>
    <m/>
    <s v=""/>
    <s v=""/>
    <m/>
    <n v="2"/>
    <m/>
    <s v=""/>
    <m/>
    <m/>
    <m/>
    <m/>
    <m/>
    <m/>
    <s v=""/>
  </r>
  <r>
    <x v="102"/>
    <x v="89"/>
    <x v="2"/>
    <n v="22800"/>
    <n v="1"/>
    <m/>
    <m/>
    <m/>
    <n v="1"/>
    <m/>
    <m/>
    <m/>
    <n v="1"/>
    <m/>
    <s v=""/>
    <s v=""/>
    <m/>
    <m/>
    <m/>
    <s v=""/>
    <n v="1"/>
    <m/>
    <m/>
    <m/>
    <m/>
    <n v="1"/>
    <s v=""/>
  </r>
  <r>
    <x v="103"/>
    <x v="90"/>
    <x v="2"/>
    <n v="17000"/>
    <n v="1"/>
    <m/>
    <m/>
    <m/>
    <n v="3"/>
    <m/>
    <m/>
    <m/>
    <m/>
    <m/>
    <s v=""/>
    <s v=""/>
    <m/>
    <m/>
    <m/>
    <s v=""/>
    <m/>
    <m/>
    <m/>
    <m/>
    <m/>
    <m/>
    <s v=""/>
  </r>
  <r>
    <x v="104"/>
    <x v="91"/>
    <x v="2"/>
    <n v="16400"/>
    <n v="1"/>
    <n v="1"/>
    <m/>
    <m/>
    <m/>
    <m/>
    <m/>
    <m/>
    <m/>
    <m/>
    <s v=""/>
    <s v=""/>
    <m/>
    <m/>
    <n v="1"/>
    <s v=""/>
    <m/>
    <m/>
    <m/>
    <m/>
    <m/>
    <m/>
    <s v=""/>
  </r>
  <r>
    <x v="105"/>
    <x v="30"/>
    <x v="2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6"/>
    <x v="50"/>
    <x v="2"/>
    <n v="32600"/>
    <n v="1"/>
    <n v="1"/>
    <n v="1"/>
    <m/>
    <m/>
    <m/>
    <m/>
    <m/>
    <m/>
    <m/>
    <s v=""/>
    <s v=""/>
    <m/>
    <n v="1"/>
    <m/>
    <s v=""/>
    <n v="1"/>
    <n v="1"/>
    <n v="1"/>
    <n v="1"/>
    <m/>
    <m/>
    <s v=""/>
  </r>
  <r>
    <x v="107"/>
    <x v="92"/>
    <x v="3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108"/>
    <x v="93"/>
    <x v="3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9"/>
    <x v="94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0"/>
    <x v="47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11"/>
    <x v="95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12"/>
    <x v="96"/>
    <x v="3"/>
    <n v="25600"/>
    <n v="2"/>
    <n v="1"/>
    <m/>
    <m/>
    <n v="2"/>
    <m/>
    <m/>
    <m/>
    <m/>
    <m/>
    <s v=""/>
    <s v=""/>
    <m/>
    <m/>
    <m/>
    <s v=""/>
    <m/>
    <m/>
    <n v="1"/>
    <m/>
    <m/>
    <m/>
    <s v=""/>
  </r>
  <r>
    <x v="113"/>
    <x v="97"/>
    <x v="3"/>
    <n v="19500"/>
    <m/>
    <n v="1"/>
    <n v="1"/>
    <m/>
    <m/>
    <m/>
    <m/>
    <m/>
    <n v="1"/>
    <m/>
    <s v=""/>
    <s v=""/>
    <m/>
    <m/>
    <n v="1"/>
    <s v=""/>
    <m/>
    <m/>
    <m/>
    <m/>
    <n v="1"/>
    <m/>
    <s v=""/>
  </r>
  <r>
    <x v="114"/>
    <x v="10"/>
    <x v="4"/>
    <n v="24800"/>
    <n v="1"/>
    <m/>
    <m/>
    <m/>
    <n v="3"/>
    <m/>
    <m/>
    <m/>
    <m/>
    <m/>
    <s v=""/>
    <s v=""/>
    <m/>
    <m/>
    <m/>
    <s v=""/>
    <m/>
    <m/>
    <n v="3"/>
    <m/>
    <m/>
    <m/>
    <s v=""/>
  </r>
  <r>
    <x v="115"/>
    <x v="98"/>
    <x v="4"/>
    <n v="24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16"/>
    <x v="99"/>
    <x v="4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7"/>
    <x v="100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18"/>
    <x v="101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19"/>
    <x v="102"/>
    <x v="4"/>
    <n v="18300"/>
    <n v="1"/>
    <m/>
    <m/>
    <m/>
    <n v="1"/>
    <m/>
    <m/>
    <m/>
    <n v="1"/>
    <m/>
    <s v=""/>
    <s v=""/>
    <m/>
    <m/>
    <m/>
    <s v=""/>
    <m/>
    <n v="1"/>
    <m/>
    <m/>
    <m/>
    <m/>
    <s v=""/>
  </r>
  <r>
    <x v="120"/>
    <x v="103"/>
    <x v="4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121"/>
    <x v="104"/>
    <x v="4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122"/>
    <x v="105"/>
    <x v="4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23"/>
    <x v="106"/>
    <x v="4"/>
    <n v="28000"/>
    <m/>
    <m/>
    <m/>
    <m/>
    <n v="1"/>
    <m/>
    <m/>
    <m/>
    <m/>
    <n v="1"/>
    <s v=""/>
    <s v=""/>
    <n v="1"/>
    <m/>
    <n v="1"/>
    <s v=""/>
    <m/>
    <m/>
    <m/>
    <n v="1"/>
    <m/>
    <m/>
    <s v=""/>
  </r>
  <r>
    <x v="124"/>
    <x v="107"/>
    <x v="4"/>
    <n v="28000"/>
    <m/>
    <m/>
    <m/>
    <n v="2"/>
    <m/>
    <m/>
    <n v="1"/>
    <m/>
    <m/>
    <n v="1"/>
    <s v=""/>
    <s v=""/>
    <m/>
    <m/>
    <n v="1"/>
    <s v=""/>
    <m/>
    <m/>
    <m/>
    <n v="1"/>
    <m/>
    <m/>
    <s v=""/>
  </r>
  <r>
    <x v="125"/>
    <x v="10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6"/>
    <x v="109"/>
    <x v="5"/>
    <n v="30100"/>
    <n v="2"/>
    <n v="1"/>
    <m/>
    <m/>
    <n v="2"/>
    <m/>
    <m/>
    <m/>
    <n v="1"/>
    <m/>
    <s v=""/>
    <s v=""/>
    <m/>
    <m/>
    <n v="1"/>
    <s v=""/>
    <m/>
    <m/>
    <m/>
    <m/>
    <m/>
    <m/>
    <s v=""/>
  </r>
  <r>
    <x v="127"/>
    <x v="53"/>
    <x v="5"/>
    <n v="23300"/>
    <n v="1"/>
    <n v="1"/>
    <n v="1"/>
    <m/>
    <n v="1"/>
    <m/>
    <m/>
    <m/>
    <n v="1"/>
    <n v="1"/>
    <s v=""/>
    <s v=""/>
    <m/>
    <m/>
    <m/>
    <s v=""/>
    <m/>
    <m/>
    <m/>
    <m/>
    <m/>
    <m/>
    <s v=""/>
  </r>
  <r>
    <x v="128"/>
    <x v="12"/>
    <x v="5"/>
    <n v="30200"/>
    <n v="2"/>
    <m/>
    <m/>
    <n v="1"/>
    <m/>
    <m/>
    <m/>
    <m/>
    <n v="2"/>
    <m/>
    <s v=""/>
    <s v=""/>
    <m/>
    <n v="2"/>
    <m/>
    <s v=""/>
    <m/>
    <m/>
    <m/>
    <m/>
    <m/>
    <m/>
    <s v=""/>
  </r>
  <r>
    <x v="129"/>
    <x v="95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30"/>
    <x v="110"/>
    <x v="5"/>
    <n v="27300"/>
    <n v="1"/>
    <n v="1"/>
    <m/>
    <n v="2"/>
    <m/>
    <m/>
    <m/>
    <m/>
    <m/>
    <m/>
    <s v=""/>
    <s v=""/>
    <m/>
    <m/>
    <n v="1"/>
    <s v=""/>
    <m/>
    <m/>
    <m/>
    <n v="1"/>
    <m/>
    <m/>
    <s v=""/>
  </r>
  <r>
    <x v="131"/>
    <x v="3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32"/>
    <x v="111"/>
    <x v="5"/>
    <n v="16100"/>
    <n v="1"/>
    <m/>
    <m/>
    <m/>
    <m/>
    <m/>
    <m/>
    <m/>
    <m/>
    <m/>
    <s v=""/>
    <s v=""/>
    <m/>
    <n v="1"/>
    <n v="1"/>
    <s v=""/>
    <m/>
    <m/>
    <m/>
    <m/>
    <m/>
    <m/>
    <s v=""/>
  </r>
  <r>
    <x v="133"/>
    <x v="112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134"/>
    <x v="113"/>
    <x v="5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35"/>
    <x v="114"/>
    <x v="0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36"/>
    <x v="92"/>
    <x v="0"/>
    <n v="13100"/>
    <n v="2"/>
    <m/>
    <m/>
    <m/>
    <m/>
    <m/>
    <m/>
    <m/>
    <n v="1"/>
    <m/>
    <s v=""/>
    <s v=""/>
    <m/>
    <m/>
    <m/>
    <s v=""/>
    <m/>
    <m/>
    <m/>
    <m/>
    <m/>
    <m/>
    <s v=""/>
  </r>
  <r>
    <x v="137"/>
    <x v="109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38"/>
    <x v="115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39"/>
    <x v="101"/>
    <x v="0"/>
    <n v="211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140"/>
    <x v="102"/>
    <x v="0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41"/>
    <x v="55"/>
    <x v="0"/>
    <n v="32600"/>
    <n v="1"/>
    <n v="2"/>
    <m/>
    <m/>
    <n v="2"/>
    <m/>
    <n v="1"/>
    <m/>
    <n v="1"/>
    <m/>
    <s v=""/>
    <s v=""/>
    <m/>
    <n v="1"/>
    <m/>
    <s v=""/>
    <m/>
    <m/>
    <m/>
    <m/>
    <m/>
    <m/>
    <s v=""/>
  </r>
  <r>
    <x v="142"/>
    <x v="116"/>
    <x v="0"/>
    <n v="14500"/>
    <m/>
    <n v="1"/>
    <m/>
    <m/>
    <m/>
    <m/>
    <m/>
    <m/>
    <m/>
    <m/>
    <s v=""/>
    <s v=""/>
    <n v="1"/>
    <m/>
    <n v="1"/>
    <s v=""/>
    <m/>
    <m/>
    <m/>
    <m/>
    <m/>
    <m/>
    <s v=""/>
  </r>
  <r>
    <x v="143"/>
    <x v="48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4"/>
    <x v="117"/>
    <x v="0"/>
    <n v="15000"/>
    <m/>
    <n v="1"/>
    <n v="1"/>
    <m/>
    <m/>
    <m/>
    <m/>
    <m/>
    <n v="1"/>
    <m/>
    <s v=""/>
    <s v=""/>
    <n v="1"/>
    <m/>
    <m/>
    <s v=""/>
    <m/>
    <m/>
    <m/>
    <m/>
    <m/>
    <m/>
    <s v=""/>
  </r>
  <r>
    <x v="145"/>
    <x v="118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6"/>
    <x v="86"/>
    <x v="0"/>
    <n v="23000"/>
    <m/>
    <m/>
    <m/>
    <m/>
    <n v="4"/>
    <m/>
    <m/>
    <m/>
    <n v="2"/>
    <m/>
    <s v=""/>
    <s v=""/>
    <m/>
    <m/>
    <m/>
    <s v=""/>
    <m/>
    <m/>
    <m/>
    <m/>
    <m/>
    <m/>
    <s v=""/>
  </r>
  <r>
    <x v="147"/>
    <x v="11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148"/>
    <x v="119"/>
    <x v="1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49"/>
    <x v="120"/>
    <x v="1"/>
    <n v="18000"/>
    <n v="3"/>
    <m/>
    <m/>
    <m/>
    <m/>
    <m/>
    <n v="1"/>
    <m/>
    <m/>
    <m/>
    <s v=""/>
    <s v=""/>
    <m/>
    <m/>
    <n v="1"/>
    <s v=""/>
    <m/>
    <n v="1"/>
    <n v="1"/>
    <m/>
    <m/>
    <m/>
    <s v=""/>
  </r>
  <r>
    <x v="150"/>
    <x v="3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51"/>
    <x v="80"/>
    <x v="1"/>
    <n v="17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152"/>
    <x v="70"/>
    <x v="1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53"/>
    <x v="94"/>
    <x v="1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"/>
    <x v="38"/>
    <x v="1"/>
    <n v="19900"/>
    <n v="2"/>
    <m/>
    <m/>
    <m/>
    <m/>
    <m/>
    <m/>
    <m/>
    <m/>
    <m/>
    <s v=""/>
    <s v=""/>
    <m/>
    <n v="1"/>
    <m/>
    <s v=""/>
    <m/>
    <n v="1"/>
    <m/>
    <m/>
    <m/>
    <m/>
    <s v=""/>
  </r>
  <r>
    <x v="155"/>
    <x v="121"/>
    <x v="1"/>
    <n v="15800"/>
    <n v="1"/>
    <n v="1"/>
    <m/>
    <m/>
    <m/>
    <m/>
    <n v="1"/>
    <m/>
    <m/>
    <m/>
    <s v=""/>
    <s v=""/>
    <m/>
    <m/>
    <m/>
    <s v=""/>
    <m/>
    <m/>
    <m/>
    <m/>
    <m/>
    <m/>
    <s v=""/>
  </r>
  <r>
    <x v="156"/>
    <x v="122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57"/>
    <x v="114"/>
    <x v="2"/>
    <n v="26100"/>
    <n v="2"/>
    <n v="1"/>
    <m/>
    <m/>
    <m/>
    <m/>
    <m/>
    <m/>
    <n v="1"/>
    <m/>
    <s v=""/>
    <s v=""/>
    <m/>
    <m/>
    <m/>
    <s v=""/>
    <m/>
    <m/>
    <n v="3"/>
    <m/>
    <m/>
    <m/>
    <s v=""/>
  </r>
  <r>
    <x v="157"/>
    <x v="114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158"/>
    <x v="123"/>
    <x v="2"/>
    <n v="29100"/>
    <n v="1"/>
    <m/>
    <m/>
    <m/>
    <n v="1"/>
    <m/>
    <m/>
    <m/>
    <n v="1"/>
    <n v="1"/>
    <s v=""/>
    <s v=""/>
    <m/>
    <n v="1"/>
    <m/>
    <s v=""/>
    <m/>
    <n v="1"/>
    <n v="1"/>
    <m/>
    <m/>
    <m/>
    <s v=""/>
  </r>
  <r>
    <x v="159"/>
    <x v="120"/>
    <x v="2"/>
    <n v="16800"/>
    <n v="1"/>
    <n v="1"/>
    <n v="1"/>
    <m/>
    <m/>
    <m/>
    <m/>
    <m/>
    <m/>
    <m/>
    <s v=""/>
    <s v=""/>
    <m/>
    <m/>
    <m/>
    <s v=""/>
    <m/>
    <m/>
    <n v="2"/>
    <m/>
    <m/>
    <m/>
    <s v=""/>
  </r>
  <r>
    <x v="160"/>
    <x v="10"/>
    <x v="2"/>
    <n v="22800"/>
    <m/>
    <n v="1"/>
    <m/>
    <m/>
    <n v="1"/>
    <m/>
    <m/>
    <m/>
    <m/>
    <m/>
    <s v=""/>
    <s v=""/>
    <m/>
    <n v="1"/>
    <m/>
    <s v=""/>
    <m/>
    <m/>
    <n v="4"/>
    <m/>
    <m/>
    <m/>
    <s v=""/>
  </r>
  <r>
    <x v="161"/>
    <x v="124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162"/>
    <x v="125"/>
    <x v="2"/>
    <n v="18800"/>
    <n v="1"/>
    <n v="1"/>
    <m/>
    <m/>
    <n v="1"/>
    <m/>
    <m/>
    <m/>
    <m/>
    <m/>
    <s v=""/>
    <s v=""/>
    <m/>
    <m/>
    <m/>
    <s v=""/>
    <m/>
    <m/>
    <n v="2"/>
    <m/>
    <m/>
    <m/>
    <s v=""/>
  </r>
  <r>
    <x v="163"/>
    <x v="126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4"/>
    <x v="28"/>
    <x v="2"/>
    <n v="19300"/>
    <n v="1"/>
    <n v="1"/>
    <m/>
    <m/>
    <m/>
    <m/>
    <m/>
    <m/>
    <m/>
    <m/>
    <s v=""/>
    <s v=""/>
    <n v="1"/>
    <m/>
    <m/>
    <s v=""/>
    <m/>
    <n v="1"/>
    <m/>
    <m/>
    <m/>
    <m/>
    <s v=""/>
  </r>
  <r>
    <x v="165"/>
    <x v="127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"/>
    <x v="110"/>
    <x v="2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7"/>
    <x v="128"/>
    <x v="2"/>
    <n v="16300"/>
    <n v="1"/>
    <m/>
    <n v="1"/>
    <m/>
    <n v="1"/>
    <m/>
    <m/>
    <m/>
    <m/>
    <m/>
    <s v=""/>
    <s v=""/>
    <m/>
    <m/>
    <m/>
    <s v=""/>
    <m/>
    <n v="1"/>
    <m/>
    <m/>
    <m/>
    <m/>
    <s v=""/>
  </r>
  <r>
    <x v="168"/>
    <x v="75"/>
    <x v="2"/>
    <n v="15800"/>
    <n v="1"/>
    <m/>
    <m/>
    <m/>
    <m/>
    <m/>
    <m/>
    <m/>
    <m/>
    <n v="2"/>
    <s v=""/>
    <s v=""/>
    <m/>
    <m/>
    <m/>
    <s v=""/>
    <m/>
    <m/>
    <m/>
    <m/>
    <m/>
    <m/>
    <s v=""/>
  </r>
  <r>
    <x v="169"/>
    <x v="129"/>
    <x v="2"/>
    <n v="17900"/>
    <n v="3"/>
    <m/>
    <n v="1"/>
    <m/>
    <m/>
    <m/>
    <m/>
    <m/>
    <m/>
    <m/>
    <s v=""/>
    <s v=""/>
    <m/>
    <m/>
    <m/>
    <s v=""/>
    <m/>
    <m/>
    <m/>
    <m/>
    <m/>
    <m/>
    <s v=""/>
  </r>
  <r>
    <x v="170"/>
    <x v="130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1"/>
    <x v="122"/>
    <x v="3"/>
    <n v="34800"/>
    <n v="1"/>
    <n v="1"/>
    <m/>
    <n v="2"/>
    <n v="2"/>
    <m/>
    <m/>
    <m/>
    <n v="2"/>
    <m/>
    <s v=""/>
    <s v=""/>
    <m/>
    <m/>
    <m/>
    <s v=""/>
    <m/>
    <m/>
    <n v="1"/>
    <m/>
    <m/>
    <m/>
    <s v=""/>
  </r>
  <r>
    <x v="172"/>
    <x v="119"/>
    <x v="3"/>
    <n v="31600"/>
    <n v="2"/>
    <n v="1"/>
    <m/>
    <m/>
    <n v="1"/>
    <m/>
    <m/>
    <m/>
    <n v="1"/>
    <m/>
    <s v=""/>
    <s v=""/>
    <m/>
    <m/>
    <m/>
    <s v=""/>
    <m/>
    <n v="1"/>
    <n v="2"/>
    <m/>
    <m/>
    <m/>
    <s v=""/>
  </r>
  <r>
    <x v="173"/>
    <x v="4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73"/>
    <x v="42"/>
    <x v="3"/>
    <n v="19300"/>
    <n v="1"/>
    <n v="1"/>
    <m/>
    <m/>
    <m/>
    <m/>
    <n v="1"/>
    <m/>
    <m/>
    <m/>
    <s v=""/>
    <s v=""/>
    <n v="1"/>
    <m/>
    <m/>
    <s v=""/>
    <m/>
    <m/>
    <m/>
    <m/>
    <m/>
    <m/>
    <s v=""/>
  </r>
  <r>
    <x v="174"/>
    <x v="131"/>
    <x v="3"/>
    <n v="24300"/>
    <n v="1"/>
    <n v="1"/>
    <n v="1"/>
    <m/>
    <m/>
    <m/>
    <n v="1"/>
    <m/>
    <n v="1"/>
    <m/>
    <s v=""/>
    <s v=""/>
    <m/>
    <m/>
    <m/>
    <s v=""/>
    <m/>
    <m/>
    <n v="1"/>
    <m/>
    <m/>
    <m/>
    <s v=""/>
  </r>
  <r>
    <x v="175"/>
    <x v="132"/>
    <x v="3"/>
    <n v="22100"/>
    <n v="2"/>
    <m/>
    <m/>
    <m/>
    <n v="1"/>
    <m/>
    <m/>
    <m/>
    <m/>
    <m/>
    <s v=""/>
    <s v=""/>
    <m/>
    <m/>
    <m/>
    <s v=""/>
    <m/>
    <n v="1"/>
    <n v="1"/>
    <m/>
    <m/>
    <m/>
    <s v=""/>
  </r>
  <r>
    <x v="176"/>
    <x v="133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77"/>
    <x v="134"/>
    <x v="3"/>
    <n v="19500"/>
    <m/>
    <n v="1"/>
    <m/>
    <m/>
    <n v="2"/>
    <m/>
    <m/>
    <m/>
    <n v="1"/>
    <m/>
    <s v=""/>
    <s v=""/>
    <m/>
    <m/>
    <m/>
    <s v=""/>
    <m/>
    <m/>
    <m/>
    <m/>
    <m/>
    <m/>
    <s v=""/>
  </r>
  <r>
    <x v="178"/>
    <x v="72"/>
    <x v="3"/>
    <n v="20600"/>
    <n v="2"/>
    <m/>
    <m/>
    <m/>
    <m/>
    <m/>
    <m/>
    <m/>
    <m/>
    <m/>
    <s v=""/>
    <s v=""/>
    <m/>
    <m/>
    <n v="1"/>
    <s v=""/>
    <m/>
    <n v="1"/>
    <m/>
    <m/>
    <m/>
    <m/>
    <s v=""/>
  </r>
  <r>
    <x v="179"/>
    <x v="135"/>
    <x v="3"/>
    <n v="17800"/>
    <m/>
    <n v="1"/>
    <n v="1"/>
    <m/>
    <m/>
    <m/>
    <m/>
    <m/>
    <m/>
    <n v="1"/>
    <s v=""/>
    <s v=""/>
    <m/>
    <n v="1"/>
    <m/>
    <s v=""/>
    <m/>
    <m/>
    <n v="1"/>
    <m/>
    <m/>
    <m/>
    <s v=""/>
  </r>
  <r>
    <x v="180"/>
    <x v="136"/>
    <x v="4"/>
    <n v="16300"/>
    <n v="1"/>
    <m/>
    <m/>
    <m/>
    <m/>
    <m/>
    <n v="1"/>
    <m/>
    <m/>
    <m/>
    <s v=""/>
    <s v=""/>
    <m/>
    <m/>
    <m/>
    <s v=""/>
    <m/>
    <m/>
    <n v="2"/>
    <m/>
    <m/>
    <m/>
    <s v=""/>
  </r>
  <r>
    <x v="181"/>
    <x v="137"/>
    <x v="4"/>
    <n v="23100"/>
    <n v="2"/>
    <m/>
    <m/>
    <m/>
    <m/>
    <m/>
    <m/>
    <m/>
    <m/>
    <m/>
    <s v=""/>
    <s v=""/>
    <n v="1"/>
    <m/>
    <m/>
    <s v=""/>
    <m/>
    <n v="1"/>
    <n v="1"/>
    <m/>
    <m/>
    <m/>
    <s v=""/>
  </r>
  <r>
    <x v="182"/>
    <x v="138"/>
    <x v="4"/>
    <n v="31400"/>
    <n v="2"/>
    <m/>
    <m/>
    <m/>
    <m/>
    <m/>
    <n v="1"/>
    <m/>
    <n v="1"/>
    <m/>
    <s v=""/>
    <s v=""/>
    <m/>
    <n v="1"/>
    <n v="1"/>
    <s v=""/>
    <m/>
    <m/>
    <n v="1"/>
    <m/>
    <m/>
    <m/>
    <s v=""/>
  </r>
  <r>
    <x v="183"/>
    <x v="139"/>
    <x v="4"/>
    <n v="17000"/>
    <m/>
    <m/>
    <m/>
    <m/>
    <m/>
    <m/>
    <m/>
    <m/>
    <n v="1"/>
    <n v="2"/>
    <s v=""/>
    <s v=""/>
    <m/>
    <m/>
    <m/>
    <s v=""/>
    <m/>
    <m/>
    <n v="1"/>
    <m/>
    <m/>
    <m/>
    <s v=""/>
  </r>
  <r>
    <x v="184"/>
    <x v="13"/>
    <x v="4"/>
    <n v="22300"/>
    <n v="1"/>
    <n v="1"/>
    <n v="1"/>
    <m/>
    <m/>
    <m/>
    <m/>
    <m/>
    <n v="1"/>
    <m/>
    <s v=""/>
    <s v=""/>
    <m/>
    <m/>
    <n v="1"/>
    <s v=""/>
    <m/>
    <m/>
    <n v="1"/>
    <m/>
    <m/>
    <m/>
    <s v=""/>
  </r>
  <r>
    <x v="185"/>
    <x v="140"/>
    <x v="4"/>
    <n v="26600"/>
    <n v="2"/>
    <n v="1"/>
    <m/>
    <m/>
    <n v="1"/>
    <m/>
    <n v="1"/>
    <m/>
    <n v="1"/>
    <m/>
    <s v=""/>
    <s v=""/>
    <m/>
    <m/>
    <m/>
    <s v=""/>
    <m/>
    <m/>
    <m/>
    <m/>
    <m/>
    <m/>
    <s v=""/>
  </r>
  <r>
    <x v="185"/>
    <x v="140"/>
    <x v="4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86"/>
    <x v="141"/>
    <x v="4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87"/>
    <x v="142"/>
    <x v="4"/>
    <n v="49300"/>
    <n v="1"/>
    <n v="1"/>
    <n v="1"/>
    <m/>
    <n v="1"/>
    <n v="1"/>
    <m/>
    <m/>
    <n v="1"/>
    <m/>
    <s v=""/>
    <s v=""/>
    <m/>
    <m/>
    <m/>
    <s v=""/>
    <n v="1"/>
    <m/>
    <m/>
    <n v="3"/>
    <n v="1"/>
    <m/>
    <s v=""/>
  </r>
  <r>
    <x v="188"/>
    <x v="112"/>
    <x v="4"/>
    <n v="19800"/>
    <n v="1"/>
    <n v="1"/>
    <n v="1"/>
    <m/>
    <n v="1"/>
    <n v="1"/>
    <m/>
    <m/>
    <m/>
    <m/>
    <s v=""/>
    <s v=""/>
    <m/>
    <m/>
    <m/>
    <s v=""/>
    <m/>
    <m/>
    <m/>
    <m/>
    <m/>
    <m/>
    <s v=""/>
  </r>
  <r>
    <x v="189"/>
    <x v="64"/>
    <x v="4"/>
    <n v="208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190"/>
    <x v="51"/>
    <x v="4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1"/>
    <x v="114"/>
    <x v="5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192"/>
    <x v="14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93"/>
    <x v="144"/>
    <x v="5"/>
    <n v="15300"/>
    <m/>
    <m/>
    <m/>
    <m/>
    <n v="1"/>
    <m/>
    <m/>
    <m/>
    <n v="1"/>
    <m/>
    <s v=""/>
    <s v=""/>
    <m/>
    <n v="1"/>
    <m/>
    <s v=""/>
    <m/>
    <m/>
    <n v="1"/>
    <m/>
    <m/>
    <m/>
    <s v=""/>
  </r>
  <r>
    <x v="194"/>
    <x v="89"/>
    <x v="5"/>
    <n v="27300"/>
    <n v="1"/>
    <m/>
    <m/>
    <m/>
    <n v="1"/>
    <n v="1"/>
    <n v="1"/>
    <m/>
    <n v="1"/>
    <m/>
    <s v=""/>
    <s v=""/>
    <m/>
    <m/>
    <m/>
    <s v=""/>
    <m/>
    <m/>
    <m/>
    <n v="1"/>
    <m/>
    <m/>
    <s v=""/>
  </r>
  <r>
    <x v="195"/>
    <x v="145"/>
    <x v="5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6"/>
    <x v="57"/>
    <x v="5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197"/>
    <x v="146"/>
    <x v="5"/>
    <n v="19500"/>
    <m/>
    <n v="3"/>
    <m/>
    <m/>
    <m/>
    <m/>
    <m/>
    <m/>
    <n v="2"/>
    <m/>
    <s v=""/>
    <s v=""/>
    <m/>
    <m/>
    <m/>
    <s v=""/>
    <m/>
    <m/>
    <m/>
    <m/>
    <m/>
    <m/>
    <s v=""/>
  </r>
  <r>
    <x v="198"/>
    <x v="147"/>
    <x v="5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99"/>
    <x v="50"/>
    <x v="5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200"/>
    <x v="16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1"/>
    <x v="148"/>
    <x v="5"/>
    <n v="23800"/>
    <n v="1"/>
    <n v="1"/>
    <m/>
    <m/>
    <m/>
    <n v="1"/>
    <n v="1"/>
    <m/>
    <m/>
    <m/>
    <s v=""/>
    <s v=""/>
    <n v="1"/>
    <m/>
    <m/>
    <s v=""/>
    <m/>
    <m/>
    <m/>
    <m/>
    <m/>
    <m/>
    <s v=""/>
  </r>
  <r>
    <x v="202"/>
    <x v="42"/>
    <x v="0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3"/>
    <x v="10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4"/>
    <x v="149"/>
    <x v="0"/>
    <n v="20300"/>
    <n v="1"/>
    <m/>
    <m/>
    <m/>
    <m/>
    <m/>
    <m/>
    <m/>
    <m/>
    <m/>
    <s v=""/>
    <s v=""/>
    <m/>
    <m/>
    <n v="1"/>
    <s v=""/>
    <m/>
    <n v="2"/>
    <m/>
    <m/>
    <m/>
    <m/>
    <s v=""/>
  </r>
  <r>
    <x v="205"/>
    <x v="150"/>
    <x v="0"/>
    <n v="16500"/>
    <m/>
    <n v="1"/>
    <n v="1"/>
    <m/>
    <m/>
    <m/>
    <n v="1"/>
    <m/>
    <m/>
    <m/>
    <s v=""/>
    <s v=""/>
    <m/>
    <m/>
    <m/>
    <s v=""/>
    <m/>
    <m/>
    <n v="1"/>
    <m/>
    <m/>
    <m/>
    <s v=""/>
  </r>
  <r>
    <x v="206"/>
    <x v="37"/>
    <x v="0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7"/>
    <x v="135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208"/>
    <x v="151"/>
    <x v="0"/>
    <n v="160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09"/>
    <x v="4"/>
    <x v="0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210"/>
    <x v="152"/>
    <x v="0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11"/>
    <x v="106"/>
    <x v="0"/>
    <n v="33200"/>
    <n v="2"/>
    <m/>
    <m/>
    <m/>
    <m/>
    <m/>
    <n v="2"/>
    <m/>
    <m/>
    <m/>
    <s v=""/>
    <s v=""/>
    <m/>
    <n v="2"/>
    <m/>
    <s v=""/>
    <m/>
    <m/>
    <n v="2"/>
    <m/>
    <m/>
    <m/>
    <s v=""/>
  </r>
  <r>
    <x v="212"/>
    <x v="153"/>
    <x v="0"/>
    <n v="22300"/>
    <m/>
    <m/>
    <m/>
    <n v="1"/>
    <n v="1"/>
    <n v="1"/>
    <m/>
    <m/>
    <m/>
    <m/>
    <s v=""/>
    <s v=""/>
    <m/>
    <n v="1"/>
    <n v="1"/>
    <s v=""/>
    <m/>
    <m/>
    <m/>
    <m/>
    <m/>
    <m/>
    <s v=""/>
  </r>
  <r>
    <x v="213"/>
    <x v="154"/>
    <x v="0"/>
    <n v="32400"/>
    <n v="3"/>
    <m/>
    <m/>
    <m/>
    <n v="2"/>
    <m/>
    <m/>
    <m/>
    <m/>
    <m/>
    <s v=""/>
    <s v=""/>
    <m/>
    <m/>
    <m/>
    <s v=""/>
    <m/>
    <n v="2"/>
    <m/>
    <m/>
    <m/>
    <m/>
    <s v=""/>
  </r>
  <r>
    <x v="214"/>
    <x v="155"/>
    <x v="0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5"/>
    <x v="85"/>
    <x v="0"/>
    <n v="17000"/>
    <m/>
    <n v="1"/>
    <n v="2"/>
    <n v="1"/>
    <m/>
    <m/>
    <m/>
    <m/>
    <m/>
    <m/>
    <s v=""/>
    <s v=""/>
    <m/>
    <m/>
    <m/>
    <s v=""/>
    <m/>
    <n v="1"/>
    <m/>
    <m/>
    <m/>
    <m/>
    <s v=""/>
  </r>
  <r>
    <x v="216"/>
    <x v="156"/>
    <x v="0"/>
    <n v="20500"/>
    <m/>
    <n v="1"/>
    <n v="2"/>
    <m/>
    <m/>
    <m/>
    <m/>
    <m/>
    <m/>
    <m/>
    <s v=""/>
    <s v=""/>
    <m/>
    <m/>
    <m/>
    <s v=""/>
    <m/>
    <m/>
    <n v="3"/>
    <n v="1"/>
    <m/>
    <m/>
    <s v=""/>
  </r>
  <r>
    <x v="217"/>
    <x v="157"/>
    <x v="1"/>
    <n v="17000"/>
    <m/>
    <m/>
    <m/>
    <m/>
    <n v="2"/>
    <m/>
    <m/>
    <m/>
    <n v="1"/>
    <m/>
    <s v=""/>
    <s v=""/>
    <m/>
    <m/>
    <m/>
    <s v=""/>
    <m/>
    <n v="1"/>
    <m/>
    <m/>
    <m/>
    <m/>
    <s v=""/>
  </r>
  <r>
    <x v="218"/>
    <x v="38"/>
    <x v="1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219"/>
    <x v="158"/>
    <x v="1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19"/>
    <x v="158"/>
    <x v="1"/>
    <n v="35800"/>
    <n v="6"/>
    <m/>
    <m/>
    <m/>
    <n v="2"/>
    <m/>
    <m/>
    <m/>
    <m/>
    <m/>
    <s v=""/>
    <s v=""/>
    <m/>
    <m/>
    <m/>
    <s v=""/>
    <m/>
    <m/>
    <m/>
    <m/>
    <m/>
    <m/>
    <s v=""/>
  </r>
  <r>
    <x v="220"/>
    <x v="159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221"/>
    <x v="160"/>
    <x v="2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222"/>
    <x v="122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223"/>
    <x v="114"/>
    <x v="2"/>
    <n v="19100"/>
    <n v="1"/>
    <m/>
    <m/>
    <m/>
    <m/>
    <m/>
    <m/>
    <m/>
    <n v="1"/>
    <m/>
    <s v=""/>
    <s v=""/>
    <m/>
    <n v="1"/>
    <n v="1"/>
    <s v=""/>
    <m/>
    <m/>
    <n v="1"/>
    <m/>
    <m/>
    <m/>
    <s v=""/>
  </r>
  <r>
    <x v="224"/>
    <x v="123"/>
    <x v="2"/>
    <n v="28600"/>
    <n v="2"/>
    <n v="1"/>
    <m/>
    <m/>
    <m/>
    <m/>
    <n v="1"/>
    <m/>
    <m/>
    <m/>
    <s v=""/>
    <s v=""/>
    <m/>
    <m/>
    <n v="1"/>
    <s v=""/>
    <m/>
    <n v="1"/>
    <m/>
    <m/>
    <m/>
    <m/>
    <s v=""/>
  </r>
  <r>
    <x v="225"/>
    <x v="108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226"/>
    <x v="161"/>
    <x v="2"/>
    <n v="36800"/>
    <n v="1"/>
    <n v="1"/>
    <m/>
    <m/>
    <n v="1"/>
    <m/>
    <m/>
    <m/>
    <n v="1"/>
    <n v="1"/>
    <s v=""/>
    <s v=""/>
    <m/>
    <m/>
    <n v="1"/>
    <s v=""/>
    <m/>
    <m/>
    <n v="2"/>
    <n v="1"/>
    <m/>
    <m/>
    <s v=""/>
  </r>
  <r>
    <x v="227"/>
    <x v="53"/>
    <x v="2"/>
    <n v="253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228"/>
    <x v="144"/>
    <x v="2"/>
    <n v="46200"/>
    <n v="4"/>
    <m/>
    <m/>
    <m/>
    <m/>
    <m/>
    <m/>
    <m/>
    <n v="2"/>
    <n v="1"/>
    <s v=""/>
    <s v=""/>
    <m/>
    <m/>
    <n v="2"/>
    <s v=""/>
    <m/>
    <n v="1"/>
    <m/>
    <m/>
    <m/>
    <m/>
    <s v=""/>
  </r>
  <r>
    <x v="229"/>
    <x v="162"/>
    <x v="2"/>
    <n v="30200"/>
    <n v="4"/>
    <m/>
    <m/>
    <m/>
    <m/>
    <m/>
    <n v="2"/>
    <m/>
    <m/>
    <m/>
    <s v=""/>
    <s v=""/>
    <m/>
    <m/>
    <m/>
    <s v=""/>
    <m/>
    <m/>
    <m/>
    <m/>
    <m/>
    <m/>
    <s v=""/>
  </r>
  <r>
    <x v="230"/>
    <x v="163"/>
    <x v="2"/>
    <n v="16600"/>
    <n v="1"/>
    <m/>
    <m/>
    <m/>
    <n v="1"/>
    <m/>
    <m/>
    <m/>
    <m/>
    <m/>
    <s v=""/>
    <s v=""/>
    <m/>
    <n v="1"/>
    <m/>
    <s v=""/>
    <m/>
    <m/>
    <n v="1"/>
    <m/>
    <m/>
    <m/>
    <s v=""/>
  </r>
  <r>
    <x v="231"/>
    <x v="4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2"/>
    <x v="164"/>
    <x v="2"/>
    <n v="24400"/>
    <n v="3"/>
    <m/>
    <m/>
    <m/>
    <n v="1"/>
    <m/>
    <n v="1"/>
    <m/>
    <m/>
    <m/>
    <s v=""/>
    <s v=""/>
    <m/>
    <m/>
    <m/>
    <s v=""/>
    <m/>
    <m/>
    <m/>
    <m/>
    <m/>
    <m/>
    <s v=""/>
  </r>
  <r>
    <x v="233"/>
    <x v="160"/>
    <x v="3"/>
    <n v="21800"/>
    <n v="1"/>
    <n v="1"/>
    <m/>
    <m/>
    <n v="1"/>
    <m/>
    <m/>
    <m/>
    <n v="1"/>
    <m/>
    <s v=""/>
    <s v=""/>
    <m/>
    <m/>
    <n v="1"/>
    <s v=""/>
    <m/>
    <m/>
    <m/>
    <m/>
    <m/>
    <m/>
    <s v=""/>
  </r>
  <r>
    <x v="234"/>
    <x v="122"/>
    <x v="3"/>
    <n v="16800"/>
    <n v="1"/>
    <m/>
    <m/>
    <n v="1"/>
    <m/>
    <m/>
    <m/>
    <m/>
    <n v="1"/>
    <m/>
    <s v=""/>
    <s v=""/>
    <m/>
    <m/>
    <m/>
    <s v=""/>
    <m/>
    <m/>
    <n v="1"/>
    <m/>
    <m/>
    <m/>
    <s v=""/>
  </r>
  <r>
    <x v="235"/>
    <x v="114"/>
    <x v="3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36"/>
    <x v="10"/>
    <x v="3"/>
    <n v="22800"/>
    <n v="1"/>
    <m/>
    <m/>
    <m/>
    <m/>
    <m/>
    <n v="1"/>
    <m/>
    <m/>
    <m/>
    <s v=""/>
    <s v=""/>
    <m/>
    <m/>
    <n v="1"/>
    <s v=""/>
    <m/>
    <n v="1"/>
    <n v="1"/>
    <m/>
    <m/>
    <m/>
    <s v=""/>
  </r>
  <r>
    <x v="236"/>
    <x v="10"/>
    <x v="3"/>
    <n v="17800"/>
    <n v="1"/>
    <m/>
    <m/>
    <n v="1"/>
    <m/>
    <m/>
    <n v="1"/>
    <m/>
    <m/>
    <m/>
    <s v=""/>
    <s v=""/>
    <m/>
    <m/>
    <m/>
    <s v=""/>
    <m/>
    <m/>
    <n v="1"/>
    <m/>
    <m/>
    <m/>
    <s v=""/>
  </r>
  <r>
    <x v="237"/>
    <x v="82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238"/>
    <x v="35"/>
    <x v="3"/>
    <n v="38900"/>
    <n v="3"/>
    <m/>
    <m/>
    <m/>
    <n v="2"/>
    <m/>
    <n v="1"/>
    <m/>
    <n v="2"/>
    <n v="1"/>
    <s v=""/>
    <s v=""/>
    <m/>
    <m/>
    <m/>
    <s v=""/>
    <m/>
    <m/>
    <m/>
    <m/>
    <m/>
    <m/>
    <s v=""/>
  </r>
  <r>
    <x v="239"/>
    <x v="165"/>
    <x v="3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240"/>
    <x v="11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241"/>
    <x v="166"/>
    <x v="3"/>
    <n v="27900"/>
    <n v="3"/>
    <n v="1"/>
    <m/>
    <m/>
    <m/>
    <m/>
    <m/>
    <m/>
    <n v="1"/>
    <m/>
    <s v=""/>
    <s v=""/>
    <m/>
    <m/>
    <m/>
    <s v=""/>
    <m/>
    <n v="1"/>
    <m/>
    <m/>
    <m/>
    <m/>
    <s v=""/>
  </r>
  <r>
    <x v="242"/>
    <x v="167"/>
    <x v="3"/>
    <n v="15800"/>
    <n v="1"/>
    <m/>
    <m/>
    <m/>
    <m/>
    <n v="1"/>
    <m/>
    <m/>
    <m/>
    <m/>
    <s v=""/>
    <s v=""/>
    <m/>
    <m/>
    <n v="1"/>
    <s v=""/>
    <m/>
    <m/>
    <m/>
    <m/>
    <m/>
    <m/>
    <s v=""/>
  </r>
  <r>
    <x v="243"/>
    <x v="97"/>
    <x v="3"/>
    <n v="19300"/>
    <n v="1"/>
    <m/>
    <m/>
    <m/>
    <m/>
    <m/>
    <m/>
    <m/>
    <n v="1"/>
    <m/>
    <s v=""/>
    <s v=""/>
    <m/>
    <m/>
    <n v="1"/>
    <s v=""/>
    <m/>
    <m/>
    <m/>
    <m/>
    <n v="1"/>
    <m/>
    <s v=""/>
  </r>
  <r>
    <x v="244"/>
    <x v="168"/>
    <x v="3"/>
    <n v="23100"/>
    <n v="2"/>
    <m/>
    <m/>
    <m/>
    <m/>
    <m/>
    <m/>
    <m/>
    <m/>
    <m/>
    <s v=""/>
    <s v=""/>
    <m/>
    <m/>
    <n v="1"/>
    <s v=""/>
    <m/>
    <m/>
    <n v="1"/>
    <m/>
    <m/>
    <n v="1"/>
    <s v=""/>
  </r>
  <r>
    <x v="245"/>
    <x v="169"/>
    <x v="3"/>
    <n v="17300"/>
    <n v="1"/>
    <m/>
    <m/>
    <m/>
    <m/>
    <n v="1"/>
    <m/>
    <m/>
    <n v="1"/>
    <m/>
    <s v=""/>
    <s v=""/>
    <m/>
    <m/>
    <m/>
    <s v=""/>
    <m/>
    <m/>
    <n v="1"/>
    <m/>
    <m/>
    <m/>
    <s v=""/>
  </r>
  <r>
    <x v="246"/>
    <x v="123"/>
    <x v="4"/>
    <n v="28400"/>
    <n v="2"/>
    <m/>
    <m/>
    <m/>
    <n v="1"/>
    <m/>
    <m/>
    <m/>
    <n v="2"/>
    <m/>
    <s v=""/>
    <s v=""/>
    <m/>
    <n v="1"/>
    <m/>
    <s v=""/>
    <m/>
    <m/>
    <n v="1"/>
    <m/>
    <m/>
    <m/>
    <s v=""/>
  </r>
  <r>
    <x v="247"/>
    <x v="10"/>
    <x v="4"/>
    <n v="20800"/>
    <n v="1"/>
    <m/>
    <m/>
    <m/>
    <n v="1"/>
    <m/>
    <n v="1"/>
    <m/>
    <m/>
    <m/>
    <s v=""/>
    <s v=""/>
    <m/>
    <m/>
    <m/>
    <s v=""/>
    <m/>
    <m/>
    <m/>
    <m/>
    <m/>
    <m/>
    <s v=""/>
  </r>
  <r>
    <x v="248"/>
    <x v="170"/>
    <x v="4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249"/>
    <x v="135"/>
    <x v="4"/>
    <n v="24300"/>
    <n v="1"/>
    <n v="2"/>
    <m/>
    <m/>
    <n v="3"/>
    <m/>
    <m/>
    <m/>
    <m/>
    <m/>
    <s v=""/>
    <s v=""/>
    <m/>
    <m/>
    <m/>
    <s v=""/>
    <m/>
    <m/>
    <m/>
    <m/>
    <m/>
    <m/>
    <s v=""/>
  </r>
  <r>
    <x v="250"/>
    <x v="56"/>
    <x v="4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51"/>
    <x v="95"/>
    <x v="4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252"/>
    <x v="171"/>
    <x v="4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253"/>
    <x v="169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254"/>
    <x v="41"/>
    <x v="4"/>
    <n v="19100"/>
    <n v="2"/>
    <m/>
    <m/>
    <n v="1"/>
    <n v="1"/>
    <m/>
    <m/>
    <m/>
    <m/>
    <m/>
    <s v=""/>
    <s v=""/>
    <m/>
    <m/>
    <m/>
    <s v=""/>
    <m/>
    <m/>
    <m/>
    <m/>
    <m/>
    <m/>
    <s v=""/>
  </r>
  <r>
    <x v="255"/>
    <x v="172"/>
    <x v="4"/>
    <n v="32100"/>
    <n v="1"/>
    <m/>
    <m/>
    <n v="2"/>
    <m/>
    <m/>
    <m/>
    <m/>
    <m/>
    <m/>
    <s v=""/>
    <s v=""/>
    <m/>
    <n v="1"/>
    <n v="1"/>
    <s v=""/>
    <m/>
    <m/>
    <m/>
    <n v="1"/>
    <m/>
    <n v="1"/>
    <s v=""/>
  </r>
  <r>
    <x v="256"/>
    <x v="173"/>
    <x v="4"/>
    <n v="26000"/>
    <n v="5"/>
    <m/>
    <m/>
    <m/>
    <m/>
    <m/>
    <m/>
    <m/>
    <m/>
    <m/>
    <s v=""/>
    <s v=""/>
    <m/>
    <m/>
    <m/>
    <s v=""/>
    <m/>
    <m/>
    <m/>
    <m/>
    <m/>
    <m/>
    <s v=""/>
  </r>
  <r>
    <x v="257"/>
    <x v="114"/>
    <x v="5"/>
    <n v="41200"/>
    <n v="4"/>
    <n v="1"/>
    <n v="1"/>
    <m/>
    <n v="2"/>
    <m/>
    <m/>
    <m/>
    <n v="1"/>
    <m/>
    <s v=""/>
    <s v=""/>
    <m/>
    <m/>
    <n v="1"/>
    <s v=""/>
    <m/>
    <m/>
    <m/>
    <m/>
    <m/>
    <m/>
    <s v=""/>
  </r>
  <r>
    <x v="257"/>
    <x v="114"/>
    <x v="5"/>
    <n v="17800"/>
    <n v="1"/>
    <n v="1"/>
    <n v="1"/>
    <m/>
    <n v="1"/>
    <m/>
    <m/>
    <m/>
    <m/>
    <m/>
    <s v=""/>
    <s v=""/>
    <m/>
    <m/>
    <m/>
    <s v=""/>
    <m/>
    <m/>
    <n v="1"/>
    <m/>
    <m/>
    <m/>
    <s v=""/>
  </r>
  <r>
    <x v="258"/>
    <x v="119"/>
    <x v="5"/>
    <n v="18300"/>
    <n v="1"/>
    <m/>
    <m/>
    <m/>
    <m/>
    <m/>
    <m/>
    <m/>
    <m/>
    <n v="1"/>
    <s v=""/>
    <s v=""/>
    <m/>
    <m/>
    <n v="1"/>
    <s v=""/>
    <m/>
    <m/>
    <n v="1"/>
    <m/>
    <m/>
    <m/>
    <s v=""/>
  </r>
  <r>
    <x v="259"/>
    <x v="42"/>
    <x v="5"/>
    <n v="17300"/>
    <n v="1"/>
    <m/>
    <m/>
    <m/>
    <n v="1"/>
    <m/>
    <m/>
    <m/>
    <m/>
    <n v="1"/>
    <s v=""/>
    <s v=""/>
    <m/>
    <m/>
    <m/>
    <s v=""/>
    <m/>
    <m/>
    <n v="1"/>
    <m/>
    <m/>
    <m/>
    <s v=""/>
  </r>
  <r>
    <x v="260"/>
    <x v="137"/>
    <x v="5"/>
    <n v="65600"/>
    <n v="6"/>
    <n v="1"/>
    <m/>
    <m/>
    <m/>
    <m/>
    <n v="1"/>
    <m/>
    <n v="1"/>
    <m/>
    <s v=""/>
    <s v=""/>
    <m/>
    <n v="1"/>
    <n v="2"/>
    <s v=""/>
    <m/>
    <m/>
    <m/>
    <m/>
    <m/>
    <m/>
    <s v=""/>
  </r>
  <r>
    <x v="261"/>
    <x v="149"/>
    <x v="5"/>
    <n v="29000"/>
    <m/>
    <m/>
    <m/>
    <n v="1"/>
    <n v="3"/>
    <m/>
    <m/>
    <m/>
    <n v="1"/>
    <n v="1"/>
    <s v=""/>
    <s v=""/>
    <m/>
    <m/>
    <m/>
    <s v=""/>
    <m/>
    <m/>
    <m/>
    <n v="1"/>
    <m/>
    <m/>
    <s v=""/>
  </r>
  <r>
    <x v="262"/>
    <x v="109"/>
    <x v="5"/>
    <n v="27300"/>
    <n v="1"/>
    <n v="1"/>
    <n v="1"/>
    <n v="1"/>
    <n v="1"/>
    <m/>
    <m/>
    <m/>
    <n v="1"/>
    <m/>
    <s v=""/>
    <s v=""/>
    <m/>
    <m/>
    <m/>
    <s v=""/>
    <n v="1"/>
    <m/>
    <m/>
    <m/>
    <m/>
    <m/>
    <s v=""/>
  </r>
  <r>
    <x v="263"/>
    <x v="80"/>
    <x v="5"/>
    <n v="22300"/>
    <n v="1"/>
    <n v="1"/>
    <m/>
    <m/>
    <n v="1"/>
    <m/>
    <m/>
    <n v="1"/>
    <m/>
    <n v="1"/>
    <s v=""/>
    <s v=""/>
    <m/>
    <m/>
    <m/>
    <s v=""/>
    <m/>
    <m/>
    <m/>
    <m/>
    <m/>
    <m/>
    <s v=""/>
  </r>
  <r>
    <x v="264"/>
    <x v="131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65"/>
    <x v="102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66"/>
    <x v="114"/>
    <x v="0"/>
    <n v="24100"/>
    <n v="2"/>
    <n v="1"/>
    <m/>
    <m/>
    <m/>
    <n v="1"/>
    <n v="1"/>
    <m/>
    <m/>
    <m/>
    <s v=""/>
    <s v=""/>
    <m/>
    <m/>
    <m/>
    <s v=""/>
    <m/>
    <m/>
    <m/>
    <m/>
    <m/>
    <m/>
    <s v=""/>
  </r>
  <r>
    <x v="267"/>
    <x v="120"/>
    <x v="0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68"/>
    <x v="11"/>
    <x v="0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269"/>
    <x v="79"/>
    <x v="0"/>
    <n v="22100"/>
    <n v="2"/>
    <n v="1"/>
    <m/>
    <m/>
    <n v="1"/>
    <m/>
    <m/>
    <m/>
    <m/>
    <m/>
    <s v=""/>
    <s v=""/>
    <m/>
    <m/>
    <m/>
    <s v=""/>
    <m/>
    <m/>
    <m/>
    <m/>
    <m/>
    <m/>
    <s v=""/>
  </r>
  <r>
    <x v="270"/>
    <x v="2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71"/>
    <x v="115"/>
    <x v="0"/>
    <n v="58000"/>
    <m/>
    <m/>
    <m/>
    <m/>
    <n v="16"/>
    <m/>
    <m/>
    <m/>
    <m/>
    <m/>
    <s v=""/>
    <s v=""/>
    <m/>
    <m/>
    <m/>
    <s v=""/>
    <m/>
    <m/>
    <m/>
    <m/>
    <m/>
    <m/>
    <s v=""/>
  </r>
  <r>
    <x v="272"/>
    <x v="125"/>
    <x v="0"/>
    <n v="15000"/>
    <m/>
    <m/>
    <m/>
    <n v="1"/>
    <m/>
    <m/>
    <m/>
    <m/>
    <m/>
    <m/>
    <s v=""/>
    <s v=""/>
    <m/>
    <m/>
    <m/>
    <s v=""/>
    <m/>
    <n v="1"/>
    <m/>
    <n v="1"/>
    <m/>
    <m/>
    <s v=""/>
  </r>
  <r>
    <x v="273"/>
    <x v="87"/>
    <x v="0"/>
    <n v="18900"/>
    <n v="2"/>
    <m/>
    <m/>
    <m/>
    <m/>
    <m/>
    <m/>
    <m/>
    <n v="1"/>
    <m/>
    <s v=""/>
    <s v=""/>
    <m/>
    <n v="1"/>
    <m/>
    <s v=""/>
    <m/>
    <m/>
    <m/>
    <m/>
    <m/>
    <m/>
    <s v=""/>
  </r>
  <r>
    <x v="274"/>
    <x v="1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75"/>
    <x v="123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76"/>
    <x v="175"/>
    <x v="1"/>
    <n v="17800"/>
    <n v="1"/>
    <m/>
    <m/>
    <m/>
    <m/>
    <m/>
    <n v="1"/>
    <n v="1"/>
    <m/>
    <m/>
    <s v=""/>
    <s v=""/>
    <m/>
    <m/>
    <m/>
    <s v=""/>
    <m/>
    <m/>
    <n v="1"/>
    <m/>
    <m/>
    <m/>
    <s v=""/>
  </r>
  <r>
    <x v="276"/>
    <x v="175"/>
    <x v="1"/>
    <n v="15100"/>
    <n v="1"/>
    <m/>
    <m/>
    <m/>
    <m/>
    <m/>
    <m/>
    <m/>
    <n v="1"/>
    <m/>
    <s v=""/>
    <s v=""/>
    <m/>
    <m/>
    <m/>
    <s v=""/>
    <m/>
    <m/>
    <m/>
    <m/>
    <m/>
    <m/>
    <s v=""/>
  </r>
  <r>
    <x v="277"/>
    <x v="88"/>
    <x v="1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78"/>
    <x v="142"/>
    <x v="1"/>
    <n v="18300"/>
    <n v="1"/>
    <n v="1"/>
    <m/>
    <m/>
    <m/>
    <m/>
    <m/>
    <m/>
    <m/>
    <m/>
    <s v=""/>
    <s v=""/>
    <m/>
    <m/>
    <m/>
    <s v=""/>
    <m/>
    <m/>
    <n v="1"/>
    <m/>
    <n v="1"/>
    <m/>
    <s v=""/>
  </r>
  <r>
    <x v="279"/>
    <x v="169"/>
    <x v="1"/>
    <n v="15800"/>
    <n v="1"/>
    <m/>
    <m/>
    <m/>
    <m/>
    <m/>
    <m/>
    <m/>
    <m/>
    <n v="1"/>
    <s v=""/>
    <s v=""/>
    <m/>
    <m/>
    <m/>
    <s v=""/>
    <m/>
    <n v="1"/>
    <m/>
    <m/>
    <m/>
    <m/>
    <s v=""/>
  </r>
  <r>
    <x v="280"/>
    <x v="160"/>
    <x v="2"/>
    <n v="20100"/>
    <n v="2"/>
    <n v="1"/>
    <n v="1"/>
    <m/>
    <m/>
    <m/>
    <m/>
    <m/>
    <m/>
    <m/>
    <s v=""/>
    <s v=""/>
    <m/>
    <m/>
    <m/>
    <s v=""/>
    <m/>
    <m/>
    <m/>
    <m/>
    <m/>
    <m/>
    <s v=""/>
  </r>
  <r>
    <x v="281"/>
    <x v="114"/>
    <x v="2"/>
    <n v="18300"/>
    <n v="1"/>
    <m/>
    <m/>
    <m/>
    <n v="1"/>
    <n v="1"/>
    <m/>
    <m/>
    <n v="1"/>
    <m/>
    <s v=""/>
    <s v=""/>
    <m/>
    <m/>
    <m/>
    <s v=""/>
    <m/>
    <m/>
    <m/>
    <m/>
    <m/>
    <m/>
    <s v=""/>
  </r>
  <r>
    <x v="282"/>
    <x v="92"/>
    <x v="2"/>
    <n v="24100"/>
    <n v="2"/>
    <m/>
    <m/>
    <m/>
    <m/>
    <m/>
    <m/>
    <n v="1"/>
    <m/>
    <m/>
    <s v=""/>
    <s v=""/>
    <m/>
    <m/>
    <m/>
    <s v=""/>
    <m/>
    <m/>
    <m/>
    <m/>
    <m/>
    <m/>
    <s v="1"/>
  </r>
  <r>
    <x v="283"/>
    <x v="176"/>
    <x v="2"/>
    <n v="24300"/>
    <n v="1"/>
    <m/>
    <m/>
    <n v="1"/>
    <m/>
    <m/>
    <n v="1"/>
    <m/>
    <m/>
    <m/>
    <s v=""/>
    <s v=""/>
    <m/>
    <m/>
    <n v="1"/>
    <s v=""/>
    <m/>
    <n v="1"/>
    <m/>
    <m/>
    <m/>
    <m/>
    <s v=""/>
  </r>
  <r>
    <x v="284"/>
    <x v="46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85"/>
    <x v="177"/>
    <x v="2"/>
    <n v="18800"/>
    <n v="1"/>
    <m/>
    <m/>
    <n v="1"/>
    <m/>
    <m/>
    <m/>
    <m/>
    <n v="1"/>
    <m/>
    <s v=""/>
    <s v=""/>
    <m/>
    <m/>
    <m/>
    <s v=""/>
    <m/>
    <m/>
    <m/>
    <n v="1"/>
    <m/>
    <m/>
    <s v=""/>
  </r>
  <r>
    <x v="286"/>
    <x v="178"/>
    <x v="2"/>
    <n v="29600"/>
    <n v="2"/>
    <n v="1"/>
    <n v="2"/>
    <m/>
    <n v="1"/>
    <m/>
    <m/>
    <m/>
    <n v="1"/>
    <n v="1"/>
    <s v=""/>
    <s v=""/>
    <m/>
    <m/>
    <m/>
    <s v=""/>
    <m/>
    <m/>
    <m/>
    <m/>
    <m/>
    <m/>
    <s v=""/>
  </r>
  <r>
    <x v="287"/>
    <x v="179"/>
    <x v="2"/>
    <n v="19800"/>
    <n v="1"/>
    <n v="1"/>
    <n v="1"/>
    <m/>
    <n v="1"/>
    <m/>
    <m/>
    <m/>
    <m/>
    <m/>
    <s v=""/>
    <s v=""/>
    <m/>
    <m/>
    <n v="1"/>
    <s v=""/>
    <m/>
    <m/>
    <m/>
    <m/>
    <m/>
    <m/>
    <s v=""/>
  </r>
  <r>
    <x v="288"/>
    <x v="3"/>
    <x v="2"/>
    <n v="20300"/>
    <n v="1"/>
    <n v="1"/>
    <n v="1"/>
    <n v="1"/>
    <m/>
    <m/>
    <n v="1"/>
    <m/>
    <m/>
    <m/>
    <s v=""/>
    <s v=""/>
    <m/>
    <m/>
    <m/>
    <s v=""/>
    <m/>
    <m/>
    <m/>
    <m/>
    <m/>
    <m/>
    <s v=""/>
  </r>
  <r>
    <x v="289"/>
    <x v="180"/>
    <x v="2"/>
    <n v="32600"/>
    <n v="2"/>
    <n v="1"/>
    <n v="1"/>
    <m/>
    <m/>
    <m/>
    <n v="2"/>
    <m/>
    <n v="1"/>
    <m/>
    <s v=""/>
    <s v=""/>
    <m/>
    <m/>
    <m/>
    <s v=""/>
    <m/>
    <m/>
    <m/>
    <m/>
    <m/>
    <m/>
    <s v=""/>
  </r>
  <r>
    <x v="290"/>
    <x v="181"/>
    <x v="2"/>
    <n v="19000"/>
    <m/>
    <m/>
    <m/>
    <m/>
    <m/>
    <m/>
    <n v="1"/>
    <m/>
    <m/>
    <m/>
    <s v=""/>
    <s v=""/>
    <m/>
    <m/>
    <m/>
    <s v=""/>
    <m/>
    <n v="1"/>
    <m/>
    <m/>
    <m/>
    <m/>
    <s v="2"/>
  </r>
  <r>
    <x v="291"/>
    <x v="160"/>
    <x v="3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292"/>
    <x v="120"/>
    <x v="3"/>
    <n v="36900"/>
    <n v="3"/>
    <m/>
    <m/>
    <m/>
    <n v="2"/>
    <m/>
    <m/>
    <m/>
    <m/>
    <n v="1"/>
    <s v=""/>
    <s v=""/>
    <m/>
    <m/>
    <n v="2"/>
    <s v=""/>
    <m/>
    <m/>
    <m/>
    <m/>
    <m/>
    <m/>
    <s v=""/>
  </r>
  <r>
    <x v="293"/>
    <x v="108"/>
    <x v="3"/>
    <n v="26600"/>
    <n v="2"/>
    <m/>
    <m/>
    <m/>
    <m/>
    <m/>
    <n v="1"/>
    <m/>
    <n v="1"/>
    <m/>
    <s v=""/>
    <s v=""/>
    <m/>
    <m/>
    <m/>
    <s v=""/>
    <m/>
    <n v="1"/>
    <n v="1"/>
    <m/>
    <m/>
    <m/>
    <s v=""/>
  </r>
  <r>
    <x v="293"/>
    <x v="108"/>
    <x v="3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294"/>
    <x v="79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295"/>
    <x v="16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96"/>
    <x v="182"/>
    <x v="3"/>
    <n v="20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97"/>
    <x v="103"/>
    <x v="3"/>
    <n v="15000"/>
    <m/>
    <n v="1"/>
    <n v="1"/>
    <m/>
    <m/>
    <m/>
    <m/>
    <m/>
    <n v="1"/>
    <m/>
    <s v=""/>
    <s v=""/>
    <m/>
    <m/>
    <n v="1"/>
    <s v=""/>
    <m/>
    <m/>
    <m/>
    <m/>
    <m/>
    <m/>
    <s v=""/>
  </r>
  <r>
    <x v="298"/>
    <x v="55"/>
    <x v="3"/>
    <n v="16000"/>
    <m/>
    <m/>
    <m/>
    <m/>
    <n v="1"/>
    <m/>
    <m/>
    <m/>
    <n v="1"/>
    <n v="1"/>
    <s v=""/>
    <s v=""/>
    <m/>
    <m/>
    <m/>
    <s v=""/>
    <m/>
    <m/>
    <n v="1"/>
    <m/>
    <m/>
    <m/>
    <s v=""/>
  </r>
  <r>
    <x v="299"/>
    <x v="183"/>
    <x v="3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00"/>
    <x v="127"/>
    <x v="3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301"/>
    <x v="111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302"/>
    <x v="184"/>
    <x v="3"/>
    <n v="36100"/>
    <n v="2"/>
    <m/>
    <m/>
    <n v="1"/>
    <n v="2"/>
    <m/>
    <m/>
    <m/>
    <m/>
    <m/>
    <s v=""/>
    <s v=""/>
    <m/>
    <m/>
    <m/>
    <s v=""/>
    <m/>
    <m/>
    <m/>
    <n v="3"/>
    <m/>
    <m/>
    <s v=""/>
  </r>
  <r>
    <x v="303"/>
    <x v="185"/>
    <x v="3"/>
    <n v="23000"/>
    <m/>
    <n v="1"/>
    <m/>
    <m/>
    <m/>
    <n v="1"/>
    <n v="1"/>
    <n v="1"/>
    <m/>
    <m/>
    <s v=""/>
    <s v=""/>
    <m/>
    <m/>
    <m/>
    <s v=""/>
    <m/>
    <n v="1"/>
    <m/>
    <m/>
    <m/>
    <m/>
    <s v=""/>
  </r>
  <r>
    <x v="304"/>
    <x v="177"/>
    <x v="3"/>
    <n v="16300"/>
    <n v="1"/>
    <m/>
    <m/>
    <m/>
    <m/>
    <n v="1"/>
    <m/>
    <n v="1"/>
    <m/>
    <m/>
    <s v=""/>
    <s v=""/>
    <m/>
    <m/>
    <m/>
    <s v=""/>
    <m/>
    <m/>
    <m/>
    <m/>
    <m/>
    <m/>
    <s v=""/>
  </r>
  <r>
    <x v="305"/>
    <x v="61"/>
    <x v="4"/>
    <n v="22800"/>
    <n v="1"/>
    <m/>
    <m/>
    <n v="2"/>
    <n v="1"/>
    <m/>
    <m/>
    <m/>
    <m/>
    <n v="1"/>
    <s v=""/>
    <s v=""/>
    <m/>
    <m/>
    <m/>
    <s v=""/>
    <m/>
    <m/>
    <m/>
    <m/>
    <m/>
    <m/>
    <s v=""/>
  </r>
  <r>
    <x v="306"/>
    <x v="13"/>
    <x v="4"/>
    <n v="16800"/>
    <n v="1"/>
    <n v="1"/>
    <m/>
    <m/>
    <m/>
    <m/>
    <m/>
    <m/>
    <m/>
    <m/>
    <s v=""/>
    <s v=""/>
    <m/>
    <m/>
    <m/>
    <s v=""/>
    <m/>
    <m/>
    <n v="1"/>
    <m/>
    <m/>
    <m/>
    <s v="1"/>
  </r>
  <r>
    <x v="307"/>
    <x v="36"/>
    <x v="4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308"/>
    <x v="93"/>
    <x v="4"/>
    <n v="19300"/>
    <n v="1"/>
    <n v="1"/>
    <m/>
    <m/>
    <m/>
    <m/>
    <m/>
    <m/>
    <m/>
    <m/>
    <s v=""/>
    <s v=""/>
    <m/>
    <m/>
    <n v="1"/>
    <s v=""/>
    <m/>
    <n v="1"/>
    <m/>
    <m/>
    <m/>
    <m/>
    <s v=""/>
  </r>
  <r>
    <x v="309"/>
    <x v="94"/>
    <x v="4"/>
    <n v="15800"/>
    <n v="1"/>
    <n v="1"/>
    <n v="1"/>
    <m/>
    <m/>
    <m/>
    <m/>
    <n v="1"/>
    <m/>
    <m/>
    <s v=""/>
    <s v=""/>
    <m/>
    <m/>
    <n v="1"/>
    <s v=""/>
    <m/>
    <n v="1"/>
    <m/>
    <m/>
    <m/>
    <m/>
    <s v=""/>
  </r>
  <r>
    <x v="310"/>
    <x v="186"/>
    <x v="4"/>
    <n v="23600"/>
    <n v="1"/>
    <n v="1"/>
    <n v="1"/>
    <m/>
    <m/>
    <n v="1"/>
    <m/>
    <m/>
    <n v="1"/>
    <m/>
    <s v=""/>
    <s v=""/>
    <m/>
    <n v="1"/>
    <m/>
    <s v=""/>
    <m/>
    <m/>
    <m/>
    <m/>
    <m/>
    <m/>
    <s v=""/>
  </r>
  <r>
    <x v="311"/>
    <x v="127"/>
    <x v="4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312"/>
    <x v="63"/>
    <x v="4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313"/>
    <x v="107"/>
    <x v="4"/>
    <n v="24300"/>
    <n v="1"/>
    <m/>
    <m/>
    <n v="1"/>
    <m/>
    <m/>
    <n v="1"/>
    <m/>
    <m/>
    <m/>
    <s v=""/>
    <s v=""/>
    <n v="1"/>
    <m/>
    <n v="1"/>
    <s v=""/>
    <m/>
    <m/>
    <m/>
    <m/>
    <m/>
    <m/>
    <s v=""/>
  </r>
  <r>
    <x v="314"/>
    <x v="24"/>
    <x v="4"/>
    <n v="23800"/>
    <n v="1"/>
    <m/>
    <m/>
    <m/>
    <m/>
    <m/>
    <n v="1"/>
    <m/>
    <n v="1"/>
    <m/>
    <s v=""/>
    <s v=""/>
    <m/>
    <m/>
    <n v="1"/>
    <s v=""/>
    <m/>
    <n v="1"/>
    <m/>
    <m/>
    <m/>
    <m/>
    <s v=""/>
  </r>
  <r>
    <x v="315"/>
    <x v="187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16"/>
    <x v="188"/>
    <x v="4"/>
    <n v="15300"/>
    <m/>
    <n v="1"/>
    <n v="1"/>
    <m/>
    <m/>
    <m/>
    <m/>
    <m/>
    <m/>
    <n v="1"/>
    <s v=""/>
    <s v=""/>
    <m/>
    <n v="1"/>
    <m/>
    <s v=""/>
    <m/>
    <m/>
    <m/>
    <m/>
    <m/>
    <m/>
    <s v=""/>
  </r>
  <r>
    <x v="317"/>
    <x v="189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18"/>
    <x v="159"/>
    <x v="4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319"/>
    <x v="122"/>
    <x v="5"/>
    <n v="19900"/>
    <n v="3"/>
    <m/>
    <m/>
    <m/>
    <n v="1"/>
    <m/>
    <m/>
    <m/>
    <m/>
    <m/>
    <s v=""/>
    <s v=""/>
    <m/>
    <m/>
    <m/>
    <s v=""/>
    <m/>
    <m/>
    <m/>
    <m/>
    <m/>
    <m/>
    <s v=""/>
  </r>
  <r>
    <x v="320"/>
    <x v="119"/>
    <x v="5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321"/>
    <x v="42"/>
    <x v="5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322"/>
    <x v="190"/>
    <x v="5"/>
    <n v="54000"/>
    <n v="5"/>
    <n v="3"/>
    <m/>
    <m/>
    <n v="1"/>
    <m/>
    <m/>
    <m/>
    <m/>
    <m/>
    <s v=""/>
    <s v=""/>
    <m/>
    <m/>
    <m/>
    <s v=""/>
    <m/>
    <m/>
    <m/>
    <m/>
    <m/>
    <m/>
    <s v=""/>
  </r>
  <r>
    <x v="323"/>
    <x v="37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324"/>
    <x v="191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325"/>
    <x v="46"/>
    <x v="5"/>
    <n v="19300"/>
    <n v="1"/>
    <m/>
    <m/>
    <m/>
    <m/>
    <m/>
    <m/>
    <m/>
    <n v="1"/>
    <m/>
    <s v=""/>
    <s v=""/>
    <m/>
    <m/>
    <n v="1"/>
    <s v=""/>
    <n v="1"/>
    <m/>
    <m/>
    <m/>
    <m/>
    <m/>
    <s v=""/>
  </r>
  <r>
    <x v="326"/>
    <x v="121"/>
    <x v="5"/>
    <n v="17500"/>
    <m/>
    <n v="1"/>
    <m/>
    <m/>
    <n v="1"/>
    <n v="1"/>
    <m/>
    <m/>
    <m/>
    <m/>
    <s v=""/>
    <s v=""/>
    <m/>
    <m/>
    <m/>
    <s v=""/>
    <m/>
    <m/>
    <m/>
    <m/>
    <m/>
    <m/>
    <s v="1"/>
  </r>
  <r>
    <x v="327"/>
    <x v="73"/>
    <x v="5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328"/>
    <x v="163"/>
    <x v="5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329"/>
    <x v="152"/>
    <x v="5"/>
    <n v="15600"/>
    <n v="1"/>
    <m/>
    <m/>
    <m/>
    <m/>
    <m/>
    <m/>
    <m/>
    <m/>
    <m/>
    <s v=""/>
    <s v=""/>
    <m/>
    <n v="1"/>
    <m/>
    <s v=""/>
    <n v="1"/>
    <m/>
    <n v="1"/>
    <m/>
    <m/>
    <m/>
    <s v=""/>
  </r>
  <r>
    <x v="330"/>
    <x v="192"/>
    <x v="5"/>
    <n v="21100"/>
    <n v="2"/>
    <m/>
    <m/>
    <n v="1"/>
    <m/>
    <m/>
    <m/>
    <m/>
    <m/>
    <m/>
    <s v=""/>
    <s v=""/>
    <n v="1"/>
    <m/>
    <m/>
    <s v=""/>
    <m/>
    <m/>
    <m/>
    <m/>
    <m/>
    <m/>
    <s v=""/>
  </r>
  <r>
    <x v="331"/>
    <x v="155"/>
    <x v="5"/>
    <n v="25000"/>
    <m/>
    <n v="1"/>
    <m/>
    <m/>
    <n v="2"/>
    <m/>
    <m/>
    <m/>
    <n v="1"/>
    <n v="1"/>
    <s v=""/>
    <s v=""/>
    <m/>
    <m/>
    <m/>
    <s v=""/>
    <m/>
    <n v="1"/>
    <m/>
    <m/>
    <m/>
    <m/>
    <s v=""/>
  </r>
  <r>
    <x v="332"/>
    <x v="193"/>
    <x v="5"/>
    <n v="23000"/>
    <m/>
    <n v="1"/>
    <m/>
    <m/>
    <m/>
    <m/>
    <m/>
    <m/>
    <m/>
    <n v="1"/>
    <s v=""/>
    <s v=""/>
    <m/>
    <m/>
    <m/>
    <s v=""/>
    <m/>
    <n v="1"/>
    <m/>
    <m/>
    <n v="1"/>
    <m/>
    <s v="1"/>
  </r>
  <r>
    <x v="333"/>
    <x v="170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334"/>
    <x v="36"/>
    <x v="0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335"/>
    <x v="44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36"/>
    <x v="39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37"/>
    <x v="194"/>
    <x v="0"/>
    <n v="26600"/>
    <n v="2"/>
    <m/>
    <m/>
    <m/>
    <n v="1"/>
    <m/>
    <m/>
    <m/>
    <n v="2"/>
    <m/>
    <s v=""/>
    <s v=""/>
    <m/>
    <m/>
    <m/>
    <s v=""/>
    <m/>
    <n v="1"/>
    <m/>
    <m/>
    <m/>
    <m/>
    <s v=""/>
  </r>
  <r>
    <x v="338"/>
    <x v="195"/>
    <x v="0"/>
    <n v="23400"/>
    <n v="3"/>
    <m/>
    <m/>
    <m/>
    <m/>
    <m/>
    <m/>
    <m/>
    <n v="2"/>
    <m/>
    <s v=""/>
    <s v=""/>
    <m/>
    <m/>
    <m/>
    <s v=""/>
    <m/>
    <m/>
    <m/>
    <m/>
    <m/>
    <m/>
    <s v=""/>
  </r>
  <r>
    <x v="339"/>
    <x v="118"/>
    <x v="0"/>
    <n v="20600"/>
    <n v="2"/>
    <m/>
    <m/>
    <m/>
    <m/>
    <m/>
    <m/>
    <m/>
    <m/>
    <m/>
    <s v=""/>
    <s v=""/>
    <m/>
    <m/>
    <n v="1"/>
    <s v=""/>
    <m/>
    <m/>
    <m/>
    <m/>
    <n v="1"/>
    <m/>
    <s v=""/>
  </r>
  <r>
    <x v="340"/>
    <x v="196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341"/>
    <x v="197"/>
    <x v="0"/>
    <n v="26000"/>
    <m/>
    <m/>
    <m/>
    <m/>
    <n v="1"/>
    <m/>
    <n v="1"/>
    <m/>
    <m/>
    <m/>
    <s v=""/>
    <s v=""/>
    <m/>
    <m/>
    <n v="1"/>
    <s v=""/>
    <m/>
    <n v="1"/>
    <n v="1"/>
    <m/>
    <m/>
    <m/>
    <s v=""/>
  </r>
  <r>
    <x v="342"/>
    <x v="190"/>
    <x v="1"/>
    <n v="42200"/>
    <n v="4"/>
    <n v="3"/>
    <m/>
    <m/>
    <n v="3"/>
    <m/>
    <m/>
    <m/>
    <m/>
    <m/>
    <s v=""/>
    <s v=""/>
    <m/>
    <m/>
    <m/>
    <s v=""/>
    <m/>
    <m/>
    <m/>
    <m/>
    <m/>
    <m/>
    <s v=""/>
  </r>
  <r>
    <x v="343"/>
    <x v="125"/>
    <x v="1"/>
    <n v="57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344"/>
    <x v="141"/>
    <x v="1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345"/>
    <x v="47"/>
    <x v="1"/>
    <n v="19800"/>
    <n v="1"/>
    <m/>
    <m/>
    <n v="1"/>
    <m/>
    <m/>
    <m/>
    <m/>
    <m/>
    <n v="1"/>
    <s v=""/>
    <s v=""/>
    <m/>
    <m/>
    <m/>
    <s v=""/>
    <m/>
    <n v="1"/>
    <m/>
    <m/>
    <m/>
    <m/>
    <s v=""/>
  </r>
  <r>
    <x v="346"/>
    <x v="198"/>
    <x v="1"/>
    <n v="22000"/>
    <m/>
    <m/>
    <m/>
    <m/>
    <n v="1"/>
    <m/>
    <m/>
    <n v="1"/>
    <n v="1"/>
    <m/>
    <s v=""/>
    <s v=""/>
    <n v="1"/>
    <m/>
    <m/>
    <s v=""/>
    <m/>
    <m/>
    <m/>
    <n v="1"/>
    <m/>
    <m/>
    <s v=""/>
  </r>
  <r>
    <x v="347"/>
    <x v="120"/>
    <x v="2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348"/>
    <x v="108"/>
    <x v="2"/>
    <n v="20100"/>
    <n v="1"/>
    <m/>
    <m/>
    <m/>
    <m/>
    <m/>
    <m/>
    <m/>
    <m/>
    <m/>
    <s v=""/>
    <s v=""/>
    <m/>
    <n v="1"/>
    <m/>
    <s v=""/>
    <m/>
    <n v="1"/>
    <n v="2"/>
    <m/>
    <m/>
    <m/>
    <s v=""/>
  </r>
  <r>
    <x v="349"/>
    <x v="199"/>
    <x v="2"/>
    <n v="25600"/>
    <n v="1"/>
    <n v="1"/>
    <m/>
    <m/>
    <m/>
    <m/>
    <n v="1"/>
    <m/>
    <m/>
    <m/>
    <s v=""/>
    <s v=""/>
    <m/>
    <n v="1"/>
    <m/>
    <s v=""/>
    <m/>
    <m/>
    <n v="1"/>
    <m/>
    <n v="1"/>
    <m/>
    <s v=""/>
  </r>
  <r>
    <x v="350"/>
    <x v="99"/>
    <x v="2"/>
    <n v="23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350"/>
    <x v="99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351"/>
    <x v="138"/>
    <x v="2"/>
    <n v="24900"/>
    <n v="3"/>
    <m/>
    <m/>
    <m/>
    <n v="1"/>
    <m/>
    <m/>
    <m/>
    <m/>
    <m/>
    <s v=""/>
    <s v=""/>
    <m/>
    <m/>
    <m/>
    <s v=""/>
    <m/>
    <m/>
    <n v="2"/>
    <m/>
    <m/>
    <m/>
    <s v=""/>
  </r>
  <r>
    <x v="352"/>
    <x v="33"/>
    <x v="2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353"/>
    <x v="43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354"/>
    <x v="200"/>
    <x v="2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55"/>
    <x v="83"/>
    <x v="2"/>
    <n v="20800"/>
    <m/>
    <n v="1"/>
    <m/>
    <m/>
    <n v="2"/>
    <n v="1"/>
    <m/>
    <m/>
    <m/>
    <m/>
    <s v=""/>
    <s v=""/>
    <m/>
    <n v="1"/>
    <m/>
    <s v=""/>
    <m/>
    <m/>
    <m/>
    <m/>
    <m/>
    <m/>
    <s v=""/>
  </r>
  <r>
    <x v="356"/>
    <x v="145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357"/>
    <x v="151"/>
    <x v="2"/>
    <n v="23300"/>
    <n v="1"/>
    <n v="2"/>
    <m/>
    <m/>
    <m/>
    <m/>
    <m/>
    <n v="1"/>
    <m/>
    <n v="1"/>
    <s v=""/>
    <s v=""/>
    <m/>
    <m/>
    <m/>
    <s v=""/>
    <m/>
    <m/>
    <m/>
    <m/>
    <m/>
    <m/>
    <s v=""/>
  </r>
  <r>
    <x v="358"/>
    <x v="19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359"/>
    <x v="201"/>
    <x v="2"/>
    <n v="15300"/>
    <n v="1"/>
    <m/>
    <m/>
    <m/>
    <m/>
    <m/>
    <m/>
    <m/>
    <m/>
    <n v="1"/>
    <s v=""/>
    <s v=""/>
    <m/>
    <m/>
    <m/>
    <s v=""/>
    <m/>
    <m/>
    <m/>
    <m/>
    <m/>
    <m/>
    <s v="1"/>
  </r>
  <r>
    <x v="360"/>
    <x v="12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361"/>
    <x v="11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362"/>
    <x v="120"/>
    <x v="3"/>
    <n v="17300"/>
    <n v="1"/>
    <m/>
    <m/>
    <m/>
    <m/>
    <m/>
    <m/>
    <m/>
    <n v="1"/>
    <n v="1"/>
    <s v=""/>
    <s v=""/>
    <m/>
    <m/>
    <m/>
    <s v=""/>
    <m/>
    <m/>
    <n v="1"/>
    <m/>
    <m/>
    <m/>
    <s v=""/>
  </r>
  <r>
    <x v="363"/>
    <x v="138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364"/>
    <x v="125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365"/>
    <x v="101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366"/>
    <x v="202"/>
    <x v="3"/>
    <n v="22100"/>
    <n v="2"/>
    <m/>
    <m/>
    <m/>
    <m/>
    <m/>
    <m/>
    <m/>
    <n v="3"/>
    <m/>
    <s v=""/>
    <s v=""/>
    <m/>
    <m/>
    <m/>
    <s v=""/>
    <m/>
    <m/>
    <m/>
    <m/>
    <m/>
    <m/>
    <s v=""/>
  </r>
  <r>
    <x v="366"/>
    <x v="202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367"/>
    <x v="203"/>
    <x v="3"/>
    <n v="25300"/>
    <n v="1"/>
    <m/>
    <m/>
    <m/>
    <n v="1"/>
    <n v="1"/>
    <m/>
    <m/>
    <n v="1"/>
    <m/>
    <s v=""/>
    <s v=""/>
    <m/>
    <m/>
    <m/>
    <s v=""/>
    <m/>
    <m/>
    <n v="1"/>
    <n v="1"/>
    <m/>
    <m/>
    <s v=""/>
  </r>
  <r>
    <x v="368"/>
    <x v="91"/>
    <x v="3"/>
    <n v="17400"/>
    <n v="3"/>
    <m/>
    <m/>
    <m/>
    <m/>
    <m/>
    <m/>
    <m/>
    <m/>
    <m/>
    <s v=""/>
    <s v=""/>
    <m/>
    <m/>
    <m/>
    <s v=""/>
    <m/>
    <m/>
    <m/>
    <m/>
    <m/>
    <m/>
    <s v=""/>
  </r>
  <r>
    <x v="369"/>
    <x v="9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370"/>
    <x v="96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371"/>
    <x v="137"/>
    <x v="4"/>
    <n v="17800"/>
    <n v="1"/>
    <m/>
    <m/>
    <n v="1"/>
    <m/>
    <m/>
    <m/>
    <m/>
    <m/>
    <m/>
    <s v=""/>
    <s v=""/>
    <m/>
    <m/>
    <n v="1"/>
    <s v=""/>
    <m/>
    <m/>
    <n v="1"/>
    <m/>
    <m/>
    <m/>
    <s v=""/>
  </r>
  <r>
    <x v="372"/>
    <x v="92"/>
    <x v="4"/>
    <n v="19900"/>
    <n v="3"/>
    <n v="1"/>
    <m/>
    <m/>
    <m/>
    <m/>
    <m/>
    <m/>
    <m/>
    <m/>
    <s v=""/>
    <s v=""/>
    <m/>
    <m/>
    <m/>
    <s v=""/>
    <m/>
    <m/>
    <m/>
    <m/>
    <m/>
    <m/>
    <s v=""/>
  </r>
  <r>
    <x v="373"/>
    <x v="176"/>
    <x v="4"/>
    <n v="18000"/>
    <m/>
    <m/>
    <m/>
    <m/>
    <n v="1"/>
    <m/>
    <m/>
    <n v="1"/>
    <n v="1"/>
    <m/>
    <s v=""/>
    <s v=""/>
    <m/>
    <m/>
    <m/>
    <s v=""/>
    <m/>
    <m/>
    <n v="2"/>
    <m/>
    <m/>
    <m/>
    <s v=""/>
  </r>
  <r>
    <x v="374"/>
    <x v="2"/>
    <x v="4"/>
    <n v="15500"/>
    <m/>
    <m/>
    <m/>
    <m/>
    <m/>
    <m/>
    <n v="2"/>
    <m/>
    <m/>
    <m/>
    <s v=""/>
    <s v=""/>
    <m/>
    <m/>
    <n v="1"/>
    <s v=""/>
    <m/>
    <m/>
    <m/>
    <m/>
    <m/>
    <m/>
    <s v=""/>
  </r>
  <r>
    <x v="375"/>
    <x v="202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376"/>
    <x v="64"/>
    <x v="4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377"/>
    <x v="204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378"/>
    <x v="205"/>
    <x v="4"/>
    <n v="14000"/>
    <m/>
    <m/>
    <m/>
    <n v="1"/>
    <m/>
    <m/>
    <m/>
    <n v="2"/>
    <m/>
    <m/>
    <s v=""/>
    <s v=""/>
    <m/>
    <m/>
    <m/>
    <s v=""/>
    <m/>
    <m/>
    <m/>
    <m/>
    <m/>
    <m/>
    <s v=""/>
  </r>
  <r>
    <x v="379"/>
    <x v="206"/>
    <x v="4"/>
    <n v="22800"/>
    <n v="1"/>
    <m/>
    <m/>
    <m/>
    <m/>
    <m/>
    <n v="1"/>
    <m/>
    <m/>
    <n v="1"/>
    <s v=""/>
    <s v=""/>
    <m/>
    <m/>
    <m/>
    <s v=""/>
    <m/>
    <n v="1"/>
    <n v="1"/>
    <m/>
    <m/>
    <m/>
    <s v=""/>
  </r>
  <r>
    <x v="380"/>
    <x v="33"/>
    <x v="5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381"/>
    <x v="176"/>
    <x v="5"/>
    <n v="34100"/>
    <n v="2"/>
    <m/>
    <m/>
    <m/>
    <m/>
    <m/>
    <n v="2"/>
    <m/>
    <m/>
    <m/>
    <s v=""/>
    <s v=""/>
    <n v="3"/>
    <m/>
    <m/>
    <s v=""/>
    <m/>
    <m/>
    <m/>
    <m/>
    <m/>
    <m/>
    <s v=""/>
  </r>
  <r>
    <x v="382"/>
    <x v="89"/>
    <x v="5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383"/>
    <x v="55"/>
    <x v="5"/>
    <n v="18000"/>
    <m/>
    <m/>
    <m/>
    <m/>
    <m/>
    <m/>
    <n v="1"/>
    <m/>
    <m/>
    <m/>
    <s v=""/>
    <s v=""/>
    <n v="1"/>
    <m/>
    <n v="1"/>
    <s v=""/>
    <m/>
    <m/>
    <n v="1"/>
    <m/>
    <m/>
    <m/>
    <s v=""/>
  </r>
  <r>
    <x v="384"/>
    <x v="20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385"/>
    <x v="75"/>
    <x v="5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386"/>
    <x v="154"/>
    <x v="5"/>
    <n v="33400"/>
    <n v="3"/>
    <m/>
    <m/>
    <n v="2"/>
    <m/>
    <n v="1"/>
    <m/>
    <m/>
    <m/>
    <n v="1"/>
    <s v=""/>
    <s v=""/>
    <m/>
    <m/>
    <m/>
    <s v=""/>
    <m/>
    <m/>
    <m/>
    <m/>
    <m/>
    <m/>
    <s v=""/>
  </r>
  <r>
    <x v="387"/>
    <x v="50"/>
    <x v="5"/>
    <n v="19300"/>
    <n v="1"/>
    <n v="1"/>
    <m/>
    <m/>
    <m/>
    <n v="1"/>
    <m/>
    <m/>
    <m/>
    <m/>
    <s v=""/>
    <s v=""/>
    <m/>
    <m/>
    <n v="1"/>
    <s v=""/>
    <m/>
    <m/>
    <m/>
    <m/>
    <m/>
    <m/>
    <s v=""/>
  </r>
  <r>
    <x v="388"/>
    <x v="119"/>
    <x v="0"/>
    <n v="22300"/>
    <n v="1"/>
    <n v="2"/>
    <m/>
    <m/>
    <m/>
    <m/>
    <m/>
    <m/>
    <n v="1"/>
    <m/>
    <s v=""/>
    <s v=""/>
    <m/>
    <m/>
    <m/>
    <s v=""/>
    <m/>
    <m/>
    <n v="2"/>
    <m/>
    <m/>
    <m/>
    <s v=""/>
  </r>
  <r>
    <x v="389"/>
    <x v="45"/>
    <x v="0"/>
    <n v="18300"/>
    <n v="1"/>
    <m/>
    <m/>
    <m/>
    <n v="2"/>
    <m/>
    <m/>
    <m/>
    <m/>
    <m/>
    <s v=""/>
    <s v=""/>
    <n v="1"/>
    <m/>
    <m/>
    <s v=""/>
    <m/>
    <m/>
    <m/>
    <m/>
    <m/>
    <m/>
    <s v=""/>
  </r>
  <r>
    <x v="390"/>
    <x v="72"/>
    <x v="0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391"/>
    <x v="208"/>
    <x v="0"/>
    <n v="24000"/>
    <m/>
    <m/>
    <m/>
    <n v="1"/>
    <m/>
    <m/>
    <m/>
    <m/>
    <m/>
    <m/>
    <s v=""/>
    <s v=""/>
    <m/>
    <m/>
    <m/>
    <s v=""/>
    <m/>
    <m/>
    <m/>
    <n v="2"/>
    <n v="2"/>
    <m/>
    <s v=""/>
  </r>
  <r>
    <x v="392"/>
    <x v="57"/>
    <x v="0"/>
    <n v="53800"/>
    <n v="6"/>
    <n v="2"/>
    <m/>
    <n v="2"/>
    <n v="1"/>
    <m/>
    <m/>
    <m/>
    <m/>
    <n v="1"/>
    <s v=""/>
    <s v=""/>
    <m/>
    <m/>
    <m/>
    <s v=""/>
    <m/>
    <m/>
    <m/>
    <m/>
    <m/>
    <m/>
    <s v=""/>
  </r>
  <r>
    <x v="393"/>
    <x v="209"/>
    <x v="0"/>
    <n v="30800"/>
    <n v="6"/>
    <m/>
    <m/>
    <m/>
    <m/>
    <m/>
    <m/>
    <m/>
    <m/>
    <m/>
    <s v=""/>
    <s v=""/>
    <m/>
    <m/>
    <m/>
    <s v=""/>
    <m/>
    <m/>
    <m/>
    <m/>
    <m/>
    <m/>
    <s v=""/>
  </r>
  <r>
    <x v="394"/>
    <x v="210"/>
    <x v="0"/>
    <n v="15500"/>
    <m/>
    <m/>
    <m/>
    <m/>
    <n v="1"/>
    <n v="1"/>
    <m/>
    <m/>
    <m/>
    <m/>
    <s v=""/>
    <s v=""/>
    <m/>
    <m/>
    <m/>
    <s v=""/>
    <m/>
    <n v="1"/>
    <m/>
    <m/>
    <m/>
    <m/>
    <s v=""/>
  </r>
  <r>
    <x v="395"/>
    <x v="6"/>
    <x v="0"/>
    <n v="15000"/>
    <m/>
    <m/>
    <m/>
    <m/>
    <n v="1"/>
    <m/>
    <m/>
    <m/>
    <m/>
    <m/>
    <s v=""/>
    <s v=""/>
    <m/>
    <m/>
    <m/>
    <s v=""/>
    <m/>
    <m/>
    <n v="2"/>
    <n v="1"/>
    <m/>
    <m/>
    <s v=""/>
  </r>
  <r>
    <x v="396"/>
    <x v="211"/>
    <x v="0"/>
    <n v="19000"/>
    <m/>
    <n v="1"/>
    <n v="1"/>
    <m/>
    <m/>
    <m/>
    <m/>
    <m/>
    <n v="1"/>
    <m/>
    <s v=""/>
    <s v=""/>
    <m/>
    <m/>
    <m/>
    <s v=""/>
    <m/>
    <n v="1"/>
    <m/>
    <m/>
    <m/>
    <m/>
    <s v="1"/>
  </r>
  <r>
    <x v="397"/>
    <x v="212"/>
    <x v="0"/>
    <n v="24300"/>
    <n v="1"/>
    <m/>
    <m/>
    <m/>
    <m/>
    <m/>
    <n v="1"/>
    <n v="1"/>
    <m/>
    <n v="1"/>
    <s v=""/>
    <s v=""/>
    <m/>
    <m/>
    <n v="1"/>
    <s v=""/>
    <m/>
    <m/>
    <m/>
    <m/>
    <m/>
    <m/>
    <s v=""/>
  </r>
  <r>
    <x v="398"/>
    <x v="213"/>
    <x v="0"/>
    <n v="15100"/>
    <n v="1"/>
    <m/>
    <m/>
    <m/>
    <m/>
    <m/>
    <m/>
    <m/>
    <m/>
    <m/>
    <s v=""/>
    <s v=""/>
    <m/>
    <n v="1"/>
    <n v="1"/>
    <s v=""/>
    <m/>
    <m/>
    <m/>
    <m/>
    <m/>
    <m/>
    <s v=""/>
  </r>
  <r>
    <x v="399"/>
    <x v="143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00"/>
    <x v="137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401"/>
    <x v="138"/>
    <x v="1"/>
    <n v="39300"/>
    <n v="6"/>
    <m/>
    <m/>
    <n v="1"/>
    <m/>
    <m/>
    <m/>
    <m/>
    <m/>
    <m/>
    <s v=""/>
    <s v=""/>
    <m/>
    <m/>
    <m/>
    <s v=""/>
    <m/>
    <n v="1"/>
    <m/>
    <m/>
    <m/>
    <m/>
    <s v=""/>
  </r>
  <r>
    <x v="402"/>
    <x v="81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403"/>
    <x v="214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404"/>
    <x v="201"/>
    <x v="1"/>
    <n v="16000"/>
    <m/>
    <m/>
    <m/>
    <m/>
    <n v="1"/>
    <m/>
    <m/>
    <m/>
    <n v="1"/>
    <m/>
    <s v=""/>
    <s v=""/>
    <m/>
    <m/>
    <n v="1"/>
    <s v=""/>
    <m/>
    <m/>
    <n v="1"/>
    <m/>
    <m/>
    <m/>
    <s v=""/>
  </r>
  <r>
    <x v="405"/>
    <x v="215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406"/>
    <x v="216"/>
    <x v="1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407"/>
    <x v="217"/>
    <x v="1"/>
    <n v="28800"/>
    <n v="1"/>
    <n v="1"/>
    <n v="1"/>
    <m/>
    <m/>
    <m/>
    <m/>
    <m/>
    <n v="1"/>
    <m/>
    <s v=""/>
    <s v=""/>
    <m/>
    <m/>
    <m/>
    <s v=""/>
    <m/>
    <m/>
    <m/>
    <n v="1"/>
    <m/>
    <m/>
    <s v=""/>
  </r>
  <r>
    <x v="408"/>
    <x v="218"/>
    <x v="1"/>
    <n v="28300"/>
    <n v="1"/>
    <m/>
    <m/>
    <n v="2"/>
    <m/>
    <n v="2"/>
    <m/>
    <m/>
    <m/>
    <m/>
    <s v=""/>
    <s v=""/>
    <m/>
    <m/>
    <m/>
    <s v=""/>
    <n v="1"/>
    <m/>
    <m/>
    <m/>
    <m/>
    <m/>
    <s v=""/>
  </r>
  <r>
    <x v="409"/>
    <x v="219"/>
    <x v="1"/>
    <n v="15500"/>
    <m/>
    <m/>
    <m/>
    <m/>
    <m/>
    <m/>
    <n v="2"/>
    <m/>
    <m/>
    <n v="1"/>
    <s v=""/>
    <s v=""/>
    <m/>
    <m/>
    <m/>
    <s v=""/>
    <m/>
    <m/>
    <m/>
    <m/>
    <m/>
    <m/>
    <s v=""/>
  </r>
  <r>
    <x v="410"/>
    <x v="220"/>
    <x v="1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411"/>
    <x v="11"/>
    <x v="2"/>
    <n v="18600"/>
    <n v="1"/>
    <m/>
    <m/>
    <m/>
    <m/>
    <m/>
    <n v="1"/>
    <m/>
    <n v="1"/>
    <m/>
    <s v=""/>
    <s v=""/>
    <m/>
    <n v="1"/>
    <m/>
    <s v=""/>
    <m/>
    <m/>
    <m/>
    <m/>
    <m/>
    <m/>
    <s v=""/>
  </r>
  <r>
    <x v="412"/>
    <x v="124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3"/>
    <x v="82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14"/>
    <x v="38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415"/>
    <x v="18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16"/>
    <x v="221"/>
    <x v="2"/>
    <n v="16000"/>
    <m/>
    <n v="4"/>
    <m/>
    <m/>
    <m/>
    <m/>
    <m/>
    <m/>
    <m/>
    <m/>
    <s v=""/>
    <s v=""/>
    <m/>
    <m/>
    <m/>
    <s v=""/>
    <m/>
    <m/>
    <m/>
    <m/>
    <m/>
    <m/>
    <s v=""/>
  </r>
  <r>
    <x v="417"/>
    <x v="148"/>
    <x v="2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18"/>
    <x v="189"/>
    <x v="2"/>
    <n v="14100"/>
    <n v="2"/>
    <m/>
    <m/>
    <m/>
    <m/>
    <n v="1"/>
    <m/>
    <m/>
    <m/>
    <m/>
    <s v=""/>
    <s v=""/>
    <m/>
    <m/>
    <m/>
    <s v=""/>
    <m/>
    <m/>
    <m/>
    <m/>
    <m/>
    <m/>
    <s v=""/>
  </r>
  <r>
    <x v="419"/>
    <x v="123"/>
    <x v="3"/>
    <n v="23300"/>
    <n v="1"/>
    <m/>
    <m/>
    <m/>
    <m/>
    <m/>
    <m/>
    <n v="1"/>
    <n v="1"/>
    <n v="1"/>
    <s v=""/>
    <s v=""/>
    <m/>
    <m/>
    <n v="1"/>
    <s v=""/>
    <m/>
    <m/>
    <m/>
    <m/>
    <m/>
    <m/>
    <s v=""/>
  </r>
  <r>
    <x v="420"/>
    <x v="149"/>
    <x v="3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421"/>
    <x v="35"/>
    <x v="3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422"/>
    <x v="182"/>
    <x v="3"/>
    <n v="19600"/>
    <n v="2"/>
    <m/>
    <m/>
    <m/>
    <m/>
    <n v="1"/>
    <m/>
    <m/>
    <n v="1"/>
    <m/>
    <s v=""/>
    <s v=""/>
    <m/>
    <m/>
    <m/>
    <s v=""/>
    <m/>
    <m/>
    <m/>
    <m/>
    <m/>
    <m/>
    <s v=""/>
  </r>
  <r>
    <x v="423"/>
    <x v="88"/>
    <x v="3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424"/>
    <x v="45"/>
    <x v="3"/>
    <n v="22900"/>
    <n v="2"/>
    <n v="1"/>
    <m/>
    <m/>
    <m/>
    <m/>
    <m/>
    <n v="1"/>
    <m/>
    <m/>
    <s v=""/>
    <s v=""/>
    <m/>
    <n v="1"/>
    <m/>
    <s v=""/>
    <m/>
    <m/>
    <m/>
    <m/>
    <m/>
    <m/>
    <s v=""/>
  </r>
  <r>
    <x v="425"/>
    <x v="135"/>
    <x v="3"/>
    <n v="28300"/>
    <n v="1"/>
    <n v="1"/>
    <m/>
    <m/>
    <m/>
    <m/>
    <m/>
    <n v="1"/>
    <n v="1"/>
    <m/>
    <s v=""/>
    <s v=""/>
    <m/>
    <m/>
    <m/>
    <s v=""/>
    <m/>
    <n v="2"/>
    <m/>
    <m/>
    <m/>
    <m/>
    <s v=""/>
  </r>
  <r>
    <x v="426"/>
    <x v="41"/>
    <x v="3"/>
    <n v="14800"/>
    <m/>
    <m/>
    <m/>
    <m/>
    <m/>
    <m/>
    <n v="1"/>
    <m/>
    <m/>
    <m/>
    <s v=""/>
    <s v=""/>
    <m/>
    <n v="1"/>
    <m/>
    <s v=""/>
    <m/>
    <n v="1"/>
    <m/>
    <m/>
    <m/>
    <m/>
    <s v=""/>
  </r>
  <r>
    <x v="427"/>
    <x v="50"/>
    <x v="3"/>
    <n v="33100"/>
    <n v="1"/>
    <m/>
    <m/>
    <n v="2"/>
    <n v="1"/>
    <m/>
    <m/>
    <n v="1"/>
    <n v="2"/>
    <m/>
    <s v=""/>
    <s v=""/>
    <m/>
    <n v="1"/>
    <m/>
    <s v=""/>
    <m/>
    <m/>
    <m/>
    <m/>
    <m/>
    <m/>
    <s v=""/>
  </r>
  <r>
    <x v="428"/>
    <x v="19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29"/>
    <x v="222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430"/>
    <x v="223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431"/>
    <x v="44"/>
    <x v="4"/>
    <n v="31400"/>
    <n v="3"/>
    <m/>
    <m/>
    <m/>
    <n v="1"/>
    <m/>
    <m/>
    <m/>
    <m/>
    <m/>
    <s v=""/>
    <s v=""/>
    <m/>
    <m/>
    <n v="1"/>
    <s v=""/>
    <m/>
    <n v="1"/>
    <n v="1"/>
    <m/>
    <m/>
    <m/>
    <s v=""/>
  </r>
  <r>
    <x v="432"/>
    <x v="118"/>
    <x v="4"/>
    <n v="20300"/>
    <n v="1"/>
    <m/>
    <m/>
    <m/>
    <m/>
    <m/>
    <n v="1"/>
    <m/>
    <m/>
    <m/>
    <s v=""/>
    <s v=""/>
    <m/>
    <m/>
    <m/>
    <s v=""/>
    <m/>
    <m/>
    <m/>
    <n v="1"/>
    <n v="1"/>
    <m/>
    <s v=""/>
  </r>
  <r>
    <x v="433"/>
    <x v="215"/>
    <x v="4"/>
    <n v="24300"/>
    <n v="1"/>
    <m/>
    <m/>
    <m/>
    <m/>
    <m/>
    <m/>
    <n v="1"/>
    <m/>
    <n v="2"/>
    <s v=""/>
    <s v=""/>
    <m/>
    <m/>
    <n v="1"/>
    <s v=""/>
    <m/>
    <m/>
    <m/>
    <m/>
    <m/>
    <m/>
    <s v=""/>
  </r>
  <r>
    <x v="434"/>
    <x v="224"/>
    <x v="4"/>
    <n v="23500"/>
    <m/>
    <m/>
    <m/>
    <m/>
    <n v="1"/>
    <m/>
    <n v="2"/>
    <m/>
    <m/>
    <n v="1"/>
    <s v=""/>
    <s v=""/>
    <m/>
    <m/>
    <n v="2"/>
    <s v=""/>
    <m/>
    <m/>
    <n v="1"/>
    <n v="1"/>
    <m/>
    <m/>
    <s v=""/>
  </r>
  <r>
    <x v="435"/>
    <x v="225"/>
    <x v="4"/>
    <n v="18300"/>
    <n v="1"/>
    <m/>
    <m/>
    <m/>
    <m/>
    <m/>
    <m/>
    <m/>
    <m/>
    <m/>
    <s v=""/>
    <s v=""/>
    <m/>
    <m/>
    <m/>
    <s v=""/>
    <m/>
    <m/>
    <m/>
    <m/>
    <m/>
    <m/>
    <s v=""/>
  </r>
  <r>
    <x v="436"/>
    <x v="197"/>
    <x v="4"/>
    <n v="15000"/>
    <m/>
    <m/>
    <m/>
    <m/>
    <m/>
    <m/>
    <m/>
    <n v="1"/>
    <m/>
    <n v="1"/>
    <s v=""/>
    <s v=""/>
    <m/>
    <m/>
    <n v="1"/>
    <s v=""/>
    <m/>
    <m/>
    <m/>
    <m/>
    <m/>
    <m/>
    <s v=""/>
  </r>
  <r>
    <x v="437"/>
    <x v="2"/>
    <x v="5"/>
    <n v="23000"/>
    <m/>
    <m/>
    <m/>
    <n v="1"/>
    <m/>
    <n v="1"/>
    <n v="1"/>
    <m/>
    <n v="1"/>
    <m/>
    <s v=""/>
    <s v=""/>
    <m/>
    <m/>
    <m/>
    <s v=""/>
    <m/>
    <n v="1"/>
    <m/>
    <m/>
    <m/>
    <m/>
    <s v=""/>
  </r>
  <r>
    <x v="438"/>
    <x v="182"/>
    <x v="5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439"/>
    <x v="126"/>
    <x v="5"/>
    <n v="18600"/>
    <n v="1"/>
    <m/>
    <m/>
    <m/>
    <n v="1"/>
    <m/>
    <n v="1"/>
    <m/>
    <m/>
    <m/>
    <s v=""/>
    <s v=""/>
    <m/>
    <n v="1"/>
    <m/>
    <s v=""/>
    <m/>
    <m/>
    <m/>
    <m/>
    <m/>
    <m/>
    <s v=""/>
  </r>
  <r>
    <x v="440"/>
    <x v="38"/>
    <x v="5"/>
    <n v="18600"/>
    <n v="1"/>
    <m/>
    <m/>
    <m/>
    <n v="1"/>
    <m/>
    <m/>
    <m/>
    <m/>
    <m/>
    <s v=""/>
    <s v=""/>
    <n v="1"/>
    <n v="1"/>
    <m/>
    <s v=""/>
    <m/>
    <m/>
    <m/>
    <m/>
    <m/>
    <m/>
    <s v=""/>
  </r>
  <r>
    <x v="441"/>
    <x v="167"/>
    <x v="5"/>
    <n v="17000"/>
    <m/>
    <n v="1"/>
    <m/>
    <m/>
    <n v="1"/>
    <m/>
    <m/>
    <m/>
    <n v="1"/>
    <m/>
    <s v=""/>
    <s v=""/>
    <m/>
    <m/>
    <n v="1"/>
    <s v=""/>
    <m/>
    <m/>
    <m/>
    <m/>
    <m/>
    <m/>
    <s v=""/>
  </r>
  <r>
    <x v="442"/>
    <x v="3"/>
    <x v="5"/>
    <n v="19300"/>
    <n v="1"/>
    <m/>
    <m/>
    <m/>
    <n v="1"/>
    <m/>
    <m/>
    <m/>
    <m/>
    <m/>
    <s v=""/>
    <s v=""/>
    <m/>
    <m/>
    <m/>
    <s v=""/>
    <m/>
    <m/>
    <n v="2"/>
    <m/>
    <m/>
    <m/>
    <s v="1"/>
  </r>
  <r>
    <x v="443"/>
    <x v="164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444"/>
    <x v="75"/>
    <x v="5"/>
    <n v="27700"/>
    <n v="3"/>
    <m/>
    <m/>
    <m/>
    <m/>
    <m/>
    <m/>
    <n v="1"/>
    <n v="1"/>
    <m/>
    <s v=""/>
    <s v=""/>
    <m/>
    <n v="1"/>
    <m/>
    <s v=""/>
    <m/>
    <m/>
    <m/>
    <m/>
    <m/>
    <m/>
    <s v=""/>
  </r>
  <r>
    <x v="445"/>
    <x v="107"/>
    <x v="5"/>
    <n v="22800"/>
    <n v="1"/>
    <n v="1"/>
    <n v="1"/>
    <m/>
    <n v="1"/>
    <m/>
    <m/>
    <n v="1"/>
    <n v="1"/>
    <m/>
    <s v=""/>
    <s v=""/>
    <m/>
    <m/>
    <m/>
    <s v=""/>
    <m/>
    <m/>
    <m/>
    <m/>
    <m/>
    <m/>
    <s v=""/>
  </r>
  <r>
    <x v="446"/>
    <x v="85"/>
    <x v="5"/>
    <n v="25600"/>
    <m/>
    <m/>
    <m/>
    <m/>
    <n v="2"/>
    <m/>
    <n v="1"/>
    <m/>
    <m/>
    <m/>
    <s v=""/>
    <s v=""/>
    <m/>
    <n v="2"/>
    <m/>
    <s v=""/>
    <m/>
    <n v="1"/>
    <m/>
    <m/>
    <m/>
    <m/>
    <s v=""/>
  </r>
  <r>
    <x v="447"/>
    <x v="5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448"/>
    <x v="226"/>
    <x v="5"/>
    <n v="41100"/>
    <n v="2"/>
    <n v="2"/>
    <n v="2"/>
    <n v="2"/>
    <m/>
    <m/>
    <m/>
    <m/>
    <n v="2"/>
    <m/>
    <s v=""/>
    <s v=""/>
    <n v="1"/>
    <m/>
    <m/>
    <s v=""/>
    <m/>
    <m/>
    <m/>
    <m/>
    <m/>
    <m/>
    <s v=""/>
  </r>
  <r>
    <x v="449"/>
    <x v="227"/>
    <x v="5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50"/>
    <x v="11"/>
    <x v="0"/>
    <n v="27700"/>
    <n v="4"/>
    <m/>
    <m/>
    <m/>
    <m/>
    <m/>
    <m/>
    <n v="1"/>
    <m/>
    <m/>
    <s v=""/>
    <s v=""/>
    <m/>
    <m/>
    <m/>
    <s v=""/>
    <m/>
    <m/>
    <n v="1"/>
    <m/>
    <m/>
    <m/>
    <s v=""/>
  </r>
  <r>
    <x v="451"/>
    <x v="161"/>
    <x v="0"/>
    <n v="21800"/>
    <n v="1"/>
    <n v="2"/>
    <m/>
    <m/>
    <n v="1"/>
    <m/>
    <m/>
    <m/>
    <m/>
    <m/>
    <s v=""/>
    <s v=""/>
    <m/>
    <m/>
    <m/>
    <s v=""/>
    <m/>
    <n v="1"/>
    <m/>
    <m/>
    <m/>
    <m/>
    <s v=""/>
  </r>
  <r>
    <x v="452"/>
    <x v="22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53"/>
    <x v="44"/>
    <x v="0"/>
    <n v="19600"/>
    <n v="1"/>
    <m/>
    <m/>
    <m/>
    <m/>
    <m/>
    <m/>
    <m/>
    <m/>
    <m/>
    <s v=""/>
    <s v=""/>
    <m/>
    <n v="1"/>
    <m/>
    <s v=""/>
    <m/>
    <n v="1"/>
    <m/>
    <n v="1"/>
    <m/>
    <m/>
    <s v=""/>
  </r>
  <r>
    <x v="454"/>
    <x v="9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55"/>
    <x v="55"/>
    <x v="0"/>
    <n v="17600"/>
    <n v="2"/>
    <m/>
    <m/>
    <m/>
    <m/>
    <m/>
    <m/>
    <m/>
    <n v="1"/>
    <m/>
    <s v=""/>
    <s v=""/>
    <m/>
    <m/>
    <m/>
    <s v=""/>
    <m/>
    <m/>
    <n v="1"/>
    <m/>
    <m/>
    <m/>
    <s v=""/>
  </r>
  <r>
    <x v="456"/>
    <x v="184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457"/>
    <x v="195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458"/>
    <x v="215"/>
    <x v="0"/>
    <n v="29200"/>
    <n v="4"/>
    <n v="1"/>
    <m/>
    <m/>
    <m/>
    <m/>
    <m/>
    <m/>
    <n v="1"/>
    <m/>
    <s v=""/>
    <s v=""/>
    <m/>
    <m/>
    <m/>
    <s v=""/>
    <m/>
    <m/>
    <m/>
    <m/>
    <m/>
    <m/>
    <s v=""/>
  </r>
  <r>
    <x v="459"/>
    <x v="228"/>
    <x v="0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460"/>
    <x v="219"/>
    <x v="0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461"/>
    <x v="229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2"/>
    <x v="230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463"/>
    <x v="99"/>
    <x v="1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464"/>
    <x v="176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65"/>
    <x v="231"/>
    <x v="1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466"/>
    <x v="232"/>
    <x v="1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467"/>
    <x v="233"/>
    <x v="1"/>
    <n v="15800"/>
    <n v="4"/>
    <m/>
    <m/>
    <m/>
    <m/>
    <m/>
    <m/>
    <m/>
    <m/>
    <m/>
    <s v=""/>
    <s v=""/>
    <m/>
    <n v="1"/>
    <m/>
    <s v=""/>
    <m/>
    <m/>
    <m/>
    <m/>
    <m/>
    <m/>
    <s v=""/>
  </r>
  <r>
    <x v="468"/>
    <x v="234"/>
    <x v="1"/>
    <n v="39700"/>
    <n v="2"/>
    <m/>
    <m/>
    <m/>
    <n v="2"/>
    <m/>
    <m/>
    <m/>
    <m/>
    <n v="2"/>
    <s v=""/>
    <s v=""/>
    <m/>
    <n v="2"/>
    <m/>
    <s v=""/>
    <m/>
    <n v="1"/>
    <m/>
    <m/>
    <m/>
    <m/>
    <s v=""/>
  </r>
  <r>
    <x v="469"/>
    <x v="120"/>
    <x v="2"/>
    <n v="18600"/>
    <m/>
    <m/>
    <m/>
    <m/>
    <m/>
    <m/>
    <m/>
    <m/>
    <m/>
    <m/>
    <s v=""/>
    <s v=""/>
    <m/>
    <n v="2"/>
    <m/>
    <s v=""/>
    <m/>
    <n v="2"/>
    <m/>
    <m/>
    <m/>
    <m/>
    <s v=""/>
  </r>
  <r>
    <x v="470"/>
    <x v="143"/>
    <x v="2"/>
    <n v="23600"/>
    <n v="2"/>
    <m/>
    <m/>
    <n v="1"/>
    <n v="1"/>
    <m/>
    <m/>
    <m/>
    <m/>
    <m/>
    <s v=""/>
    <s v=""/>
    <m/>
    <m/>
    <m/>
    <s v=""/>
    <m/>
    <m/>
    <m/>
    <n v="1"/>
    <m/>
    <m/>
    <s v=""/>
  </r>
  <r>
    <x v="471"/>
    <x v="11"/>
    <x v="2"/>
    <n v="19800"/>
    <n v="1"/>
    <n v="2"/>
    <n v="1"/>
    <m/>
    <m/>
    <m/>
    <n v="1"/>
    <m/>
    <m/>
    <m/>
    <s v=""/>
    <s v=""/>
    <m/>
    <m/>
    <m/>
    <s v=""/>
    <m/>
    <m/>
    <m/>
    <m/>
    <m/>
    <m/>
    <s v=""/>
  </r>
  <r>
    <x v="472"/>
    <x v="138"/>
    <x v="2"/>
    <n v="14100"/>
    <n v="2"/>
    <m/>
    <m/>
    <m/>
    <m/>
    <m/>
    <m/>
    <m/>
    <m/>
    <m/>
    <s v=""/>
    <s v=""/>
    <m/>
    <m/>
    <m/>
    <s v=""/>
    <m/>
    <n v="1"/>
    <m/>
    <m/>
    <m/>
    <m/>
    <s v=""/>
  </r>
  <r>
    <x v="473"/>
    <x v="35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474"/>
    <x v="43"/>
    <x v="2"/>
    <n v="18800"/>
    <n v="1"/>
    <m/>
    <m/>
    <m/>
    <n v="1"/>
    <m/>
    <m/>
    <n v="1"/>
    <m/>
    <m/>
    <s v=""/>
    <s v=""/>
    <m/>
    <m/>
    <n v="1"/>
    <s v=""/>
    <m/>
    <m/>
    <m/>
    <m/>
    <m/>
    <m/>
    <s v=""/>
  </r>
  <r>
    <x v="475"/>
    <x v="22"/>
    <x v="2"/>
    <n v="22500"/>
    <m/>
    <n v="1"/>
    <m/>
    <m/>
    <n v="1"/>
    <m/>
    <n v="2"/>
    <m/>
    <m/>
    <n v="1"/>
    <s v=""/>
    <s v=""/>
    <m/>
    <m/>
    <m/>
    <s v=""/>
    <m/>
    <m/>
    <m/>
    <m/>
    <m/>
    <m/>
    <s v=""/>
  </r>
  <r>
    <x v="476"/>
    <x v="70"/>
    <x v="2"/>
    <n v="22800"/>
    <m/>
    <m/>
    <m/>
    <n v="2"/>
    <m/>
    <m/>
    <m/>
    <m/>
    <m/>
    <n v="2"/>
    <s v=""/>
    <s v=""/>
    <m/>
    <n v="1"/>
    <m/>
    <s v=""/>
    <m/>
    <m/>
    <m/>
    <m/>
    <m/>
    <m/>
    <s v=""/>
  </r>
  <r>
    <x v="477"/>
    <x v="87"/>
    <x v="2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478"/>
    <x v="202"/>
    <x v="2"/>
    <n v="18600"/>
    <n v="1"/>
    <n v="1"/>
    <m/>
    <m/>
    <m/>
    <m/>
    <m/>
    <m/>
    <m/>
    <m/>
    <s v=""/>
    <s v=""/>
    <m/>
    <n v="1"/>
    <n v="1"/>
    <s v=""/>
    <m/>
    <m/>
    <m/>
    <m/>
    <m/>
    <m/>
    <s v=""/>
  </r>
  <r>
    <x v="479"/>
    <x v="1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480"/>
    <x v="158"/>
    <x v="2"/>
    <n v="26300"/>
    <m/>
    <n v="2"/>
    <n v="3"/>
    <m/>
    <m/>
    <m/>
    <m/>
    <m/>
    <m/>
    <m/>
    <s v=""/>
    <s v=""/>
    <n v="1"/>
    <n v="1"/>
    <m/>
    <s v=""/>
    <m/>
    <n v="1"/>
    <m/>
    <m/>
    <m/>
    <m/>
    <s v=""/>
  </r>
  <r>
    <x v="481"/>
    <x v="235"/>
    <x v="2"/>
    <n v="27500"/>
    <n v="3"/>
    <n v="1"/>
    <m/>
    <m/>
    <m/>
    <m/>
    <m/>
    <m/>
    <m/>
    <m/>
    <s v=""/>
    <s v=""/>
    <m/>
    <n v="2"/>
    <m/>
    <s v=""/>
    <m/>
    <m/>
    <m/>
    <m/>
    <m/>
    <m/>
    <s v=""/>
  </r>
  <r>
    <x v="482"/>
    <x v="236"/>
    <x v="2"/>
    <n v="27400"/>
    <n v="3"/>
    <n v="1"/>
    <m/>
    <m/>
    <n v="1"/>
    <m/>
    <m/>
    <m/>
    <m/>
    <m/>
    <s v=""/>
    <s v=""/>
    <m/>
    <m/>
    <m/>
    <s v=""/>
    <m/>
    <m/>
    <m/>
    <m/>
    <m/>
    <m/>
    <s v="1"/>
  </r>
  <r>
    <x v="483"/>
    <x v="10"/>
    <x v="3"/>
    <n v="25100"/>
    <n v="2"/>
    <m/>
    <m/>
    <m/>
    <m/>
    <m/>
    <m/>
    <m/>
    <m/>
    <n v="1"/>
    <s v=""/>
    <s v=""/>
    <m/>
    <m/>
    <m/>
    <s v=""/>
    <m/>
    <m/>
    <m/>
    <n v="2"/>
    <m/>
    <m/>
    <s v=""/>
  </r>
  <r>
    <x v="484"/>
    <x v="161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485"/>
    <x v="82"/>
    <x v="3"/>
    <n v="26000"/>
    <m/>
    <n v="1"/>
    <m/>
    <m/>
    <n v="2"/>
    <m/>
    <n v="1"/>
    <m/>
    <m/>
    <m/>
    <s v=""/>
    <s v=""/>
    <n v="1"/>
    <m/>
    <m/>
    <s v=""/>
    <n v="1"/>
    <m/>
    <m/>
    <m/>
    <m/>
    <m/>
    <s v=""/>
  </r>
  <r>
    <x v="486"/>
    <x v="6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487"/>
    <x v="98"/>
    <x v="4"/>
    <n v="23100"/>
    <n v="1"/>
    <m/>
    <m/>
    <m/>
    <n v="1"/>
    <m/>
    <n v="1"/>
    <m/>
    <m/>
    <m/>
    <s v=""/>
    <s v=""/>
    <m/>
    <n v="1"/>
    <n v="1"/>
    <s v=""/>
    <m/>
    <m/>
    <m/>
    <m/>
    <m/>
    <m/>
    <s v=""/>
  </r>
  <r>
    <x v="488"/>
    <x v="182"/>
    <x v="4"/>
    <n v="22600"/>
    <n v="2"/>
    <n v="1"/>
    <m/>
    <m/>
    <m/>
    <m/>
    <m/>
    <n v="1"/>
    <n v="1"/>
    <m/>
    <s v=""/>
    <s v=""/>
    <m/>
    <m/>
    <m/>
    <s v=""/>
    <m/>
    <m/>
    <m/>
    <m/>
    <m/>
    <m/>
    <s v=""/>
  </r>
  <r>
    <x v="489"/>
    <x v="73"/>
    <x v="4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490"/>
    <x v="208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491"/>
    <x v="23"/>
    <x v="4"/>
    <n v="21000"/>
    <m/>
    <n v="1"/>
    <n v="1"/>
    <n v="1"/>
    <m/>
    <m/>
    <n v="1"/>
    <m/>
    <m/>
    <m/>
    <s v=""/>
    <s v=""/>
    <n v="1"/>
    <m/>
    <m/>
    <s v=""/>
    <m/>
    <m/>
    <m/>
    <m/>
    <m/>
    <m/>
    <s v=""/>
  </r>
  <r>
    <x v="492"/>
    <x v="118"/>
    <x v="4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493"/>
    <x v="237"/>
    <x v="4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494"/>
    <x v="238"/>
    <x v="4"/>
    <n v="24100"/>
    <n v="3"/>
    <m/>
    <m/>
    <m/>
    <m/>
    <m/>
    <m/>
    <n v="1"/>
    <m/>
    <m/>
    <s v=""/>
    <s v=""/>
    <m/>
    <m/>
    <m/>
    <s v=""/>
    <m/>
    <m/>
    <m/>
    <m/>
    <m/>
    <m/>
    <s v=""/>
  </r>
  <r>
    <x v="495"/>
    <x v="239"/>
    <x v="4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495"/>
    <x v="239"/>
    <x v="4"/>
    <n v="20400"/>
    <n v="3"/>
    <m/>
    <m/>
    <m/>
    <m/>
    <m/>
    <m/>
    <n v="1"/>
    <m/>
    <m/>
    <s v=""/>
    <s v=""/>
    <m/>
    <m/>
    <m/>
    <s v=""/>
    <m/>
    <m/>
    <m/>
    <m/>
    <m/>
    <m/>
    <s v=""/>
  </r>
  <r>
    <x v="496"/>
    <x v="240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497"/>
    <x v="199"/>
    <x v="5"/>
    <n v="42300"/>
    <n v="6"/>
    <m/>
    <m/>
    <m/>
    <m/>
    <m/>
    <n v="1"/>
    <m/>
    <m/>
    <m/>
    <s v=""/>
    <s v=""/>
    <m/>
    <m/>
    <n v="1"/>
    <s v=""/>
    <m/>
    <m/>
    <n v="1"/>
    <m/>
    <m/>
    <m/>
    <s v=""/>
  </r>
  <r>
    <x v="498"/>
    <x v="109"/>
    <x v="5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499"/>
    <x v="127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500"/>
    <x v="241"/>
    <x v="5"/>
    <n v="24400"/>
    <n v="3"/>
    <n v="1"/>
    <m/>
    <m/>
    <m/>
    <n v="1"/>
    <m/>
    <m/>
    <m/>
    <m/>
    <s v=""/>
    <s v=""/>
    <m/>
    <m/>
    <m/>
    <s v=""/>
    <m/>
    <m/>
    <m/>
    <m/>
    <m/>
    <m/>
    <s v=""/>
  </r>
  <r>
    <x v="501"/>
    <x v="168"/>
    <x v="5"/>
    <n v="33400"/>
    <n v="3"/>
    <m/>
    <m/>
    <m/>
    <n v="1"/>
    <m/>
    <m/>
    <n v="2"/>
    <m/>
    <m/>
    <s v=""/>
    <s v=""/>
    <m/>
    <m/>
    <m/>
    <s v=""/>
    <m/>
    <n v="1"/>
    <m/>
    <m/>
    <m/>
    <m/>
    <s v=""/>
  </r>
  <r>
    <x v="502"/>
    <x v="242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03"/>
    <x v="243"/>
    <x v="5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04"/>
    <x v="244"/>
    <x v="5"/>
    <n v="24600"/>
    <n v="1"/>
    <n v="1"/>
    <n v="1"/>
    <m/>
    <m/>
    <m/>
    <m/>
    <m/>
    <m/>
    <m/>
    <s v=""/>
    <s v=""/>
    <n v="1"/>
    <n v="1"/>
    <m/>
    <s v=""/>
    <m/>
    <n v="1"/>
    <m/>
    <m/>
    <m/>
    <m/>
    <s v=""/>
  </r>
  <r>
    <x v="505"/>
    <x v="245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06"/>
    <x v="159"/>
    <x v="5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07"/>
    <x v="199"/>
    <x v="0"/>
    <n v="15000"/>
    <m/>
    <m/>
    <m/>
    <m/>
    <m/>
    <m/>
    <m/>
    <n v="1"/>
    <m/>
    <n v="1"/>
    <s v=""/>
    <s v=""/>
    <m/>
    <m/>
    <m/>
    <s v=""/>
    <m/>
    <m/>
    <m/>
    <n v="1"/>
    <m/>
    <m/>
    <s v=""/>
  </r>
  <r>
    <x v="508"/>
    <x v="137"/>
    <x v="0"/>
    <n v="15800"/>
    <n v="1"/>
    <m/>
    <m/>
    <n v="1"/>
    <m/>
    <m/>
    <m/>
    <m/>
    <m/>
    <m/>
    <s v=""/>
    <s v=""/>
    <m/>
    <m/>
    <m/>
    <s v=""/>
    <m/>
    <m/>
    <n v="2"/>
    <m/>
    <m/>
    <m/>
    <s v=""/>
  </r>
  <r>
    <x v="509"/>
    <x v="71"/>
    <x v="0"/>
    <n v="19800"/>
    <n v="1"/>
    <n v="1"/>
    <n v="1"/>
    <n v="1"/>
    <m/>
    <m/>
    <m/>
    <n v="1"/>
    <m/>
    <m/>
    <s v=""/>
    <s v=""/>
    <m/>
    <m/>
    <m/>
    <s v=""/>
    <m/>
    <m/>
    <m/>
    <m/>
    <m/>
    <m/>
    <s v=""/>
  </r>
  <r>
    <x v="510"/>
    <x v="90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11"/>
    <x v="177"/>
    <x v="0"/>
    <n v="23300"/>
    <n v="1"/>
    <m/>
    <m/>
    <n v="2"/>
    <m/>
    <m/>
    <n v="1"/>
    <n v="1"/>
    <m/>
    <m/>
    <s v=""/>
    <s v=""/>
    <m/>
    <m/>
    <m/>
    <s v=""/>
    <m/>
    <m/>
    <m/>
    <m/>
    <m/>
    <m/>
    <s v=""/>
  </r>
  <r>
    <x v="512"/>
    <x v="87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513"/>
    <x v="246"/>
    <x v="0"/>
    <n v="22100"/>
    <n v="2"/>
    <m/>
    <m/>
    <m/>
    <n v="1"/>
    <m/>
    <m/>
    <m/>
    <n v="2"/>
    <m/>
    <s v=""/>
    <s v=""/>
    <m/>
    <m/>
    <m/>
    <s v=""/>
    <m/>
    <m/>
    <m/>
    <m/>
    <m/>
    <m/>
    <s v=""/>
  </r>
  <r>
    <x v="514"/>
    <x v="105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15"/>
    <x v="192"/>
    <x v="0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516"/>
    <x v="247"/>
    <x v="0"/>
    <n v="27600"/>
    <n v="2"/>
    <n v="1"/>
    <m/>
    <m/>
    <n v="1"/>
    <m/>
    <n v="1"/>
    <m/>
    <m/>
    <m/>
    <s v=""/>
    <s v=""/>
    <m/>
    <m/>
    <m/>
    <s v=""/>
    <m/>
    <n v="1"/>
    <m/>
    <m/>
    <m/>
    <m/>
    <s v=""/>
  </r>
  <r>
    <x v="517"/>
    <x v="42"/>
    <x v="2"/>
    <n v="22800"/>
    <n v="1"/>
    <m/>
    <m/>
    <m/>
    <n v="1"/>
    <m/>
    <m/>
    <m/>
    <n v="1"/>
    <n v="1"/>
    <s v=""/>
    <s v=""/>
    <m/>
    <m/>
    <n v="1"/>
    <s v=""/>
    <m/>
    <m/>
    <m/>
    <m/>
    <m/>
    <m/>
    <s v=""/>
  </r>
  <r>
    <x v="518"/>
    <x v="11"/>
    <x v="2"/>
    <n v="19500"/>
    <m/>
    <m/>
    <m/>
    <m/>
    <n v="3"/>
    <m/>
    <m/>
    <m/>
    <m/>
    <m/>
    <s v=""/>
    <s v=""/>
    <m/>
    <m/>
    <n v="1"/>
    <s v=""/>
    <m/>
    <m/>
    <n v="1"/>
    <m/>
    <m/>
    <m/>
    <s v=""/>
  </r>
  <r>
    <x v="519"/>
    <x v="138"/>
    <x v="2"/>
    <n v="22300"/>
    <m/>
    <n v="1"/>
    <m/>
    <m/>
    <m/>
    <m/>
    <n v="1"/>
    <n v="1"/>
    <m/>
    <m/>
    <s v=""/>
    <s v=""/>
    <m/>
    <n v="1"/>
    <m/>
    <s v=""/>
    <m/>
    <n v="1"/>
    <m/>
    <m/>
    <m/>
    <m/>
    <s v=""/>
  </r>
  <r>
    <x v="520"/>
    <x v="34"/>
    <x v="2"/>
    <n v="25400"/>
    <n v="3"/>
    <m/>
    <m/>
    <m/>
    <m/>
    <m/>
    <n v="2"/>
    <m/>
    <m/>
    <m/>
    <s v=""/>
    <s v=""/>
    <m/>
    <m/>
    <m/>
    <s v=""/>
    <m/>
    <m/>
    <m/>
    <m/>
    <m/>
    <m/>
    <s v=""/>
  </r>
  <r>
    <x v="521"/>
    <x v="131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22"/>
    <x v="126"/>
    <x v="2"/>
    <n v="19300"/>
    <n v="1"/>
    <m/>
    <m/>
    <n v="1"/>
    <m/>
    <m/>
    <m/>
    <n v="1"/>
    <m/>
    <m/>
    <s v=""/>
    <s v=""/>
    <m/>
    <m/>
    <m/>
    <s v=""/>
    <m/>
    <m/>
    <m/>
    <n v="1"/>
    <m/>
    <m/>
    <s v=""/>
  </r>
  <r>
    <x v="523"/>
    <x v="144"/>
    <x v="2"/>
    <n v="26300"/>
    <n v="1"/>
    <m/>
    <m/>
    <m/>
    <m/>
    <m/>
    <n v="1"/>
    <m/>
    <n v="1"/>
    <m/>
    <s v=""/>
    <s v=""/>
    <m/>
    <m/>
    <n v="1"/>
    <s v=""/>
    <m/>
    <n v="1"/>
    <n v="1"/>
    <m/>
    <m/>
    <m/>
    <s v=""/>
  </r>
  <r>
    <x v="524"/>
    <x v="42"/>
    <x v="3"/>
    <n v="32200"/>
    <n v="4"/>
    <n v="2"/>
    <m/>
    <m/>
    <m/>
    <m/>
    <m/>
    <n v="1"/>
    <m/>
    <m/>
    <s v=""/>
    <s v=""/>
    <m/>
    <m/>
    <m/>
    <s v=""/>
    <m/>
    <m/>
    <m/>
    <m/>
    <m/>
    <m/>
    <s v=""/>
  </r>
  <r>
    <x v="525"/>
    <x v="248"/>
    <x v="3"/>
    <n v="24600"/>
    <n v="2"/>
    <n v="1"/>
    <m/>
    <m/>
    <m/>
    <m/>
    <n v="1"/>
    <m/>
    <m/>
    <m/>
    <s v=""/>
    <s v=""/>
    <m/>
    <m/>
    <m/>
    <s v=""/>
    <m/>
    <m/>
    <m/>
    <m/>
    <m/>
    <m/>
    <s v="1"/>
  </r>
  <r>
    <x v="526"/>
    <x v="81"/>
    <x v="3"/>
    <n v="17000"/>
    <m/>
    <n v="1"/>
    <m/>
    <m/>
    <m/>
    <m/>
    <m/>
    <m/>
    <n v="2"/>
    <m/>
    <s v=""/>
    <s v=""/>
    <m/>
    <m/>
    <n v="1"/>
    <s v=""/>
    <m/>
    <m/>
    <m/>
    <m/>
    <m/>
    <m/>
    <s v=""/>
  </r>
  <r>
    <x v="527"/>
    <x v="70"/>
    <x v="3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528"/>
    <x v="126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29"/>
    <x v="37"/>
    <x v="3"/>
    <n v="32600"/>
    <n v="2"/>
    <m/>
    <m/>
    <m/>
    <n v="2"/>
    <m/>
    <n v="1"/>
    <m/>
    <m/>
    <m/>
    <s v=""/>
    <s v=""/>
    <m/>
    <m/>
    <m/>
    <s v=""/>
    <m/>
    <n v="1"/>
    <n v="2"/>
    <m/>
    <m/>
    <m/>
    <s v=""/>
  </r>
  <r>
    <x v="530"/>
    <x v="241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531"/>
    <x v="249"/>
    <x v="3"/>
    <n v="24400"/>
    <n v="3"/>
    <m/>
    <m/>
    <m/>
    <n v="1"/>
    <n v="1"/>
    <m/>
    <m/>
    <m/>
    <m/>
    <s v=""/>
    <s v=""/>
    <m/>
    <m/>
    <m/>
    <s v=""/>
    <m/>
    <m/>
    <m/>
    <m/>
    <m/>
    <m/>
    <s v=""/>
  </r>
  <r>
    <x v="532"/>
    <x v="180"/>
    <x v="3"/>
    <n v="25300"/>
    <n v="1"/>
    <n v="1"/>
    <m/>
    <m/>
    <m/>
    <m/>
    <m/>
    <m/>
    <m/>
    <n v="1"/>
    <s v=""/>
    <s v=""/>
    <n v="1"/>
    <m/>
    <m/>
    <s v=""/>
    <m/>
    <m/>
    <n v="2"/>
    <m/>
    <m/>
    <m/>
    <s v=""/>
  </r>
  <r>
    <x v="532"/>
    <x v="180"/>
    <x v="3"/>
    <n v="16300"/>
    <n v="1"/>
    <m/>
    <m/>
    <m/>
    <n v="2"/>
    <m/>
    <m/>
    <m/>
    <m/>
    <m/>
    <s v=""/>
    <s v=""/>
    <m/>
    <m/>
    <m/>
    <s v=""/>
    <m/>
    <m/>
    <n v="1"/>
    <m/>
    <m/>
    <m/>
    <s v=""/>
  </r>
  <r>
    <x v="533"/>
    <x v="5"/>
    <x v="3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34"/>
    <x v="245"/>
    <x v="3"/>
    <n v="57900"/>
    <n v="2"/>
    <m/>
    <m/>
    <m/>
    <n v="2"/>
    <m/>
    <n v="2"/>
    <m/>
    <m/>
    <m/>
    <s v=""/>
    <s v=""/>
    <n v="2"/>
    <n v="1"/>
    <n v="1"/>
    <s v=""/>
    <m/>
    <n v="1"/>
    <m/>
    <m/>
    <n v="1"/>
    <m/>
    <s v="1"/>
  </r>
  <r>
    <x v="535"/>
    <x v="78"/>
    <x v="5"/>
    <n v="19800"/>
    <n v="1"/>
    <m/>
    <m/>
    <m/>
    <m/>
    <m/>
    <n v="1"/>
    <m/>
    <n v="1"/>
    <m/>
    <s v=""/>
    <s v=""/>
    <m/>
    <m/>
    <m/>
    <s v=""/>
    <m/>
    <m/>
    <n v="2"/>
    <m/>
    <m/>
    <m/>
    <s v=""/>
  </r>
  <r>
    <x v="536"/>
    <x v="139"/>
    <x v="5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537"/>
    <x v="141"/>
    <x v="5"/>
    <n v="17500"/>
    <m/>
    <m/>
    <m/>
    <m/>
    <m/>
    <m/>
    <m/>
    <n v="1"/>
    <n v="2"/>
    <m/>
    <s v=""/>
    <s v=""/>
    <m/>
    <m/>
    <m/>
    <s v=""/>
    <m/>
    <n v="1"/>
    <m/>
    <m/>
    <m/>
    <m/>
    <s v=""/>
  </r>
  <r>
    <x v="538"/>
    <x v="250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39"/>
    <x v="251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540"/>
    <x v="237"/>
    <x v="5"/>
    <n v="15300"/>
    <n v="1"/>
    <m/>
    <m/>
    <m/>
    <m/>
    <m/>
    <m/>
    <m/>
    <m/>
    <m/>
    <s v=""/>
    <s v=""/>
    <m/>
    <m/>
    <n v="1"/>
    <s v=""/>
    <m/>
    <m/>
    <m/>
    <m/>
    <m/>
    <m/>
    <s v="1"/>
  </r>
  <r>
    <x v="541"/>
    <x v="197"/>
    <x v="5"/>
    <n v="17000"/>
    <m/>
    <m/>
    <m/>
    <m/>
    <n v="1"/>
    <m/>
    <m/>
    <m/>
    <n v="2"/>
    <m/>
    <s v=""/>
    <s v=""/>
    <n v="1"/>
    <m/>
    <m/>
    <s v=""/>
    <m/>
    <m/>
    <m/>
    <m/>
    <m/>
    <m/>
    <s v=""/>
  </r>
  <r>
    <x v="542"/>
    <x v="252"/>
    <x v="5"/>
    <n v="15500"/>
    <m/>
    <m/>
    <m/>
    <n v="1"/>
    <m/>
    <m/>
    <n v="1"/>
    <n v="1"/>
    <m/>
    <m/>
    <s v=""/>
    <s v=""/>
    <m/>
    <m/>
    <m/>
    <s v=""/>
    <m/>
    <m/>
    <m/>
    <m/>
    <m/>
    <m/>
    <s v=""/>
  </r>
  <r>
    <x v="535"/>
    <x v="78"/>
    <x v="5"/>
    <n v="19600"/>
    <n v="2"/>
    <m/>
    <m/>
    <m/>
    <m/>
    <m/>
    <m/>
    <n v="2"/>
    <m/>
    <m/>
    <s v=""/>
    <s v=""/>
    <m/>
    <m/>
    <m/>
    <s v=""/>
    <m/>
    <m/>
    <m/>
    <m/>
    <m/>
    <m/>
    <s v=""/>
  </r>
  <r>
    <x v="543"/>
    <x v="203"/>
    <x v="0"/>
    <n v="20000"/>
    <m/>
    <m/>
    <m/>
    <m/>
    <m/>
    <m/>
    <n v="2"/>
    <m/>
    <m/>
    <n v="1"/>
    <s v=""/>
    <s v=""/>
    <m/>
    <m/>
    <m/>
    <s v=""/>
    <m/>
    <n v="1"/>
    <m/>
    <m/>
    <m/>
    <m/>
    <s v=""/>
  </r>
  <r>
    <x v="544"/>
    <x v="47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545"/>
    <x v="63"/>
    <x v="0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546"/>
    <x v="30"/>
    <x v="0"/>
    <n v="20900"/>
    <n v="3"/>
    <m/>
    <m/>
    <m/>
    <m/>
    <m/>
    <m/>
    <m/>
    <m/>
    <m/>
    <s v=""/>
    <s v=""/>
    <n v="1"/>
    <m/>
    <m/>
    <s v=""/>
    <m/>
    <m/>
    <m/>
    <m/>
    <m/>
    <m/>
    <s v=""/>
  </r>
  <r>
    <x v="547"/>
    <x v="181"/>
    <x v="0"/>
    <n v="23300"/>
    <n v="1"/>
    <m/>
    <m/>
    <n v="3"/>
    <m/>
    <m/>
    <m/>
    <m/>
    <m/>
    <m/>
    <s v=""/>
    <s v=""/>
    <m/>
    <m/>
    <n v="1"/>
    <s v=""/>
    <m/>
    <m/>
    <m/>
    <m/>
    <m/>
    <m/>
    <s v=""/>
  </r>
  <r>
    <x v="548"/>
    <x v="253"/>
    <x v="0"/>
    <n v="71800"/>
    <n v="11"/>
    <m/>
    <m/>
    <m/>
    <m/>
    <m/>
    <n v="2"/>
    <n v="2"/>
    <m/>
    <m/>
    <s v=""/>
    <s v=""/>
    <m/>
    <m/>
    <m/>
    <s v=""/>
    <m/>
    <m/>
    <m/>
    <m/>
    <m/>
    <m/>
    <s v=""/>
  </r>
  <r>
    <x v="549"/>
    <x v="254"/>
    <x v="0"/>
    <n v="15000"/>
    <m/>
    <n v="1"/>
    <m/>
    <m/>
    <m/>
    <m/>
    <m/>
    <m/>
    <m/>
    <m/>
    <s v=""/>
    <s v=""/>
    <m/>
    <m/>
    <m/>
    <s v=""/>
    <m/>
    <m/>
    <n v="2"/>
    <n v="1"/>
    <m/>
    <m/>
    <s v=""/>
  </r>
  <r>
    <x v="550"/>
    <x v="130"/>
    <x v="0"/>
    <n v="23100"/>
    <n v="2"/>
    <n v="1"/>
    <m/>
    <m/>
    <m/>
    <m/>
    <n v="1"/>
    <m/>
    <n v="1"/>
    <m/>
    <s v=""/>
    <s v=""/>
    <m/>
    <m/>
    <m/>
    <s v=""/>
    <m/>
    <m/>
    <m/>
    <m/>
    <m/>
    <m/>
    <s v=""/>
  </r>
  <r>
    <x v="551"/>
    <x v="255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552"/>
    <x v="256"/>
    <x v="0"/>
    <n v="30500"/>
    <m/>
    <n v="1"/>
    <m/>
    <n v="1"/>
    <m/>
    <n v="1"/>
    <m/>
    <m/>
    <m/>
    <m/>
    <s v=""/>
    <s v=""/>
    <n v="1"/>
    <m/>
    <m/>
    <s v=""/>
    <m/>
    <m/>
    <m/>
    <m/>
    <n v="1"/>
    <m/>
    <s v=""/>
  </r>
  <r>
    <x v="553"/>
    <x v="257"/>
    <x v="0"/>
    <n v="34600"/>
    <n v="2"/>
    <n v="1"/>
    <m/>
    <m/>
    <n v="2"/>
    <m/>
    <m/>
    <n v="1"/>
    <n v="1"/>
    <m/>
    <s v=""/>
    <s v=""/>
    <m/>
    <m/>
    <m/>
    <s v=""/>
    <m/>
    <n v="1"/>
    <m/>
    <m/>
    <m/>
    <m/>
    <s v="1"/>
  </r>
  <r>
    <x v="554"/>
    <x v="258"/>
    <x v="0"/>
    <n v="16000"/>
    <m/>
    <m/>
    <n v="1"/>
    <m/>
    <m/>
    <m/>
    <m/>
    <m/>
    <n v="1"/>
    <n v="1"/>
    <s v=""/>
    <s v=""/>
    <m/>
    <m/>
    <n v="1"/>
    <s v=""/>
    <m/>
    <m/>
    <m/>
    <m/>
    <m/>
    <m/>
    <s v=""/>
  </r>
  <r>
    <x v="555"/>
    <x v="120"/>
    <x v="1"/>
    <n v="39700"/>
    <n v="4"/>
    <m/>
    <m/>
    <m/>
    <n v="2"/>
    <m/>
    <m/>
    <m/>
    <n v="2"/>
    <m/>
    <s v=""/>
    <s v=""/>
    <m/>
    <m/>
    <n v="1"/>
    <s v=""/>
    <m/>
    <m/>
    <m/>
    <m/>
    <m/>
    <m/>
    <s v=""/>
  </r>
  <r>
    <x v="556"/>
    <x v="139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57"/>
    <x v="170"/>
    <x v="1"/>
    <n v="19300"/>
    <n v="1"/>
    <n v="1"/>
    <m/>
    <m/>
    <m/>
    <m/>
    <n v="2"/>
    <m/>
    <m/>
    <m/>
    <s v=""/>
    <s v=""/>
    <m/>
    <m/>
    <m/>
    <s v=""/>
    <m/>
    <m/>
    <m/>
    <m/>
    <m/>
    <m/>
    <s v=""/>
  </r>
  <r>
    <x v="558"/>
    <x v="171"/>
    <x v="1"/>
    <n v="21000"/>
    <m/>
    <n v="2"/>
    <n v="2"/>
    <m/>
    <m/>
    <m/>
    <n v="1"/>
    <m/>
    <m/>
    <m/>
    <s v=""/>
    <s v=""/>
    <m/>
    <m/>
    <m/>
    <s v=""/>
    <m/>
    <m/>
    <m/>
    <n v="1"/>
    <m/>
    <m/>
    <s v=""/>
  </r>
  <r>
    <x v="559"/>
    <x v="14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560"/>
    <x v="57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561"/>
    <x v="40"/>
    <x v="1"/>
    <n v="40400"/>
    <n v="8"/>
    <m/>
    <m/>
    <m/>
    <m/>
    <m/>
    <m/>
    <m/>
    <m/>
    <m/>
    <s v=""/>
    <s v=""/>
    <m/>
    <m/>
    <m/>
    <s v=""/>
    <m/>
    <m/>
    <m/>
    <m/>
    <m/>
    <m/>
    <s v=""/>
  </r>
  <r>
    <x v="562"/>
    <x v="156"/>
    <x v="1"/>
    <n v="18300"/>
    <n v="1"/>
    <n v="1"/>
    <m/>
    <m/>
    <n v="1"/>
    <n v="1"/>
    <m/>
    <m/>
    <m/>
    <m/>
    <s v=""/>
    <s v=""/>
    <m/>
    <m/>
    <m/>
    <s v=""/>
    <m/>
    <m/>
    <m/>
    <m/>
    <m/>
    <m/>
    <s v=""/>
  </r>
  <r>
    <x v="563"/>
    <x v="259"/>
    <x v="1"/>
    <n v="18000"/>
    <m/>
    <m/>
    <m/>
    <m/>
    <m/>
    <m/>
    <n v="1"/>
    <m/>
    <m/>
    <m/>
    <s v=""/>
    <s v=""/>
    <m/>
    <m/>
    <m/>
    <s v=""/>
    <m/>
    <n v="2"/>
    <n v="1"/>
    <m/>
    <m/>
    <m/>
    <s v=""/>
  </r>
  <r>
    <x v="564"/>
    <x v="120"/>
    <x v="2"/>
    <n v="17800"/>
    <n v="1"/>
    <m/>
    <m/>
    <m/>
    <m/>
    <m/>
    <m/>
    <n v="1"/>
    <m/>
    <n v="1"/>
    <s v=""/>
    <s v=""/>
    <m/>
    <m/>
    <m/>
    <s v=""/>
    <m/>
    <m/>
    <n v="1"/>
    <m/>
    <m/>
    <m/>
    <s v=""/>
  </r>
  <r>
    <x v="565"/>
    <x v="10"/>
    <x v="2"/>
    <n v="39300"/>
    <n v="1"/>
    <m/>
    <m/>
    <m/>
    <n v="3"/>
    <m/>
    <m/>
    <m/>
    <n v="3"/>
    <m/>
    <s v=""/>
    <s v=""/>
    <m/>
    <m/>
    <m/>
    <s v=""/>
    <m/>
    <n v="1"/>
    <n v="1"/>
    <m/>
    <m/>
    <m/>
    <s v=""/>
  </r>
  <r>
    <x v="566"/>
    <x v="98"/>
    <x v="2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567"/>
    <x v="33"/>
    <x v="2"/>
    <n v="23600"/>
    <n v="1"/>
    <m/>
    <m/>
    <m/>
    <m/>
    <m/>
    <n v="1"/>
    <n v="1"/>
    <m/>
    <m/>
    <s v=""/>
    <s v=""/>
    <m/>
    <n v="1"/>
    <n v="1"/>
    <s v=""/>
    <m/>
    <m/>
    <m/>
    <m/>
    <m/>
    <m/>
    <s v=""/>
  </r>
  <r>
    <x v="568"/>
    <x v="149"/>
    <x v="2"/>
    <n v="18300"/>
    <n v="1"/>
    <m/>
    <m/>
    <m/>
    <m/>
    <m/>
    <n v="1"/>
    <m/>
    <m/>
    <n v="1"/>
    <s v=""/>
    <s v=""/>
    <m/>
    <m/>
    <m/>
    <s v=""/>
    <m/>
    <m/>
    <n v="1"/>
    <m/>
    <m/>
    <m/>
    <s v=""/>
  </r>
  <r>
    <x v="569"/>
    <x v="100"/>
    <x v="2"/>
    <n v="21100"/>
    <n v="1"/>
    <m/>
    <m/>
    <m/>
    <n v="2"/>
    <m/>
    <m/>
    <m/>
    <n v="1"/>
    <m/>
    <s v=""/>
    <s v=""/>
    <m/>
    <n v="1"/>
    <m/>
    <s v=""/>
    <m/>
    <m/>
    <m/>
    <m/>
    <m/>
    <m/>
    <s v=""/>
  </r>
  <r>
    <x v="570"/>
    <x v="71"/>
    <x v="2"/>
    <n v="17000"/>
    <m/>
    <m/>
    <m/>
    <m/>
    <n v="1"/>
    <m/>
    <n v="1"/>
    <m/>
    <m/>
    <m/>
    <s v=""/>
    <s v=""/>
    <m/>
    <m/>
    <n v="1"/>
    <s v=""/>
    <m/>
    <m/>
    <n v="1"/>
    <m/>
    <m/>
    <m/>
    <s v=""/>
  </r>
  <r>
    <x v="571"/>
    <x v="36"/>
    <x v="2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572"/>
    <x v="54"/>
    <x v="2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573"/>
    <x v="13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574"/>
    <x v="145"/>
    <x v="2"/>
    <n v="37900"/>
    <n v="2"/>
    <n v="1"/>
    <n v="1"/>
    <m/>
    <m/>
    <m/>
    <n v="1"/>
    <n v="1"/>
    <m/>
    <m/>
    <s v=""/>
    <s v=""/>
    <m/>
    <n v="1"/>
    <n v="1"/>
    <s v=""/>
    <m/>
    <n v="1"/>
    <m/>
    <m/>
    <m/>
    <m/>
    <s v=""/>
  </r>
  <r>
    <x v="575"/>
    <x v="180"/>
    <x v="2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576"/>
    <x v="41"/>
    <x v="2"/>
    <n v="25100"/>
    <n v="2"/>
    <m/>
    <m/>
    <n v="1"/>
    <m/>
    <m/>
    <m/>
    <n v="1"/>
    <m/>
    <m/>
    <s v=""/>
    <s v=""/>
    <m/>
    <m/>
    <m/>
    <s v=""/>
    <m/>
    <m/>
    <m/>
    <m/>
    <n v="1"/>
    <m/>
    <s v=""/>
  </r>
  <r>
    <x v="577"/>
    <x v="253"/>
    <x v="2"/>
    <n v="19300"/>
    <n v="1"/>
    <m/>
    <m/>
    <n v="1"/>
    <m/>
    <m/>
    <m/>
    <n v="1"/>
    <m/>
    <m/>
    <s v=""/>
    <s v=""/>
    <m/>
    <m/>
    <m/>
    <s v=""/>
    <m/>
    <n v="1"/>
    <m/>
    <m/>
    <m/>
    <m/>
    <s v=""/>
  </r>
  <r>
    <x v="578"/>
    <x v="108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579"/>
    <x v="138"/>
    <x v="3"/>
    <n v="30900"/>
    <n v="2"/>
    <n v="3"/>
    <m/>
    <m/>
    <m/>
    <m/>
    <n v="1"/>
    <m/>
    <m/>
    <m/>
    <s v=""/>
    <s v=""/>
    <m/>
    <n v="1"/>
    <m/>
    <s v=""/>
    <m/>
    <m/>
    <n v="1"/>
    <m/>
    <m/>
    <m/>
    <s v=""/>
  </r>
  <r>
    <x v="580"/>
    <x v="248"/>
    <x v="3"/>
    <n v="14500"/>
    <m/>
    <m/>
    <m/>
    <m/>
    <n v="1"/>
    <m/>
    <m/>
    <m/>
    <m/>
    <n v="2"/>
    <s v=""/>
    <s v=""/>
    <m/>
    <m/>
    <m/>
    <s v=""/>
    <m/>
    <m/>
    <m/>
    <m/>
    <m/>
    <m/>
    <s v=""/>
  </r>
  <r>
    <x v="581"/>
    <x v="165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582"/>
    <x v="7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583"/>
    <x v="202"/>
    <x v="3"/>
    <n v="17000"/>
    <m/>
    <m/>
    <m/>
    <m/>
    <n v="2"/>
    <m/>
    <m/>
    <m/>
    <n v="1"/>
    <n v="1"/>
    <s v=""/>
    <s v=""/>
    <m/>
    <m/>
    <m/>
    <s v=""/>
    <m/>
    <m/>
    <m/>
    <m/>
    <m/>
    <m/>
    <s v=""/>
  </r>
  <r>
    <x v="584"/>
    <x v="126"/>
    <x v="3"/>
    <n v="22300"/>
    <n v="1"/>
    <n v="1"/>
    <m/>
    <m/>
    <n v="2"/>
    <m/>
    <m/>
    <m/>
    <m/>
    <m/>
    <s v=""/>
    <s v=""/>
    <m/>
    <m/>
    <m/>
    <s v=""/>
    <m/>
    <m/>
    <n v="2"/>
    <m/>
    <m/>
    <m/>
    <s v=""/>
  </r>
  <r>
    <x v="585"/>
    <x v="88"/>
    <x v="3"/>
    <n v="34100"/>
    <n v="2"/>
    <n v="1"/>
    <m/>
    <m/>
    <n v="2"/>
    <m/>
    <m/>
    <m/>
    <n v="2"/>
    <m/>
    <s v=""/>
    <s v=""/>
    <m/>
    <m/>
    <m/>
    <s v=""/>
    <m/>
    <m/>
    <n v="2"/>
    <m/>
    <m/>
    <m/>
    <s v=""/>
  </r>
  <r>
    <x v="586"/>
    <x v="36"/>
    <x v="3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587"/>
    <x v="191"/>
    <x v="3"/>
    <n v="24300"/>
    <n v="1"/>
    <m/>
    <m/>
    <m/>
    <n v="1"/>
    <m/>
    <m/>
    <m/>
    <n v="4"/>
    <m/>
    <s v=""/>
    <s v=""/>
    <m/>
    <m/>
    <m/>
    <s v=""/>
    <m/>
    <m/>
    <m/>
    <m/>
    <m/>
    <m/>
    <s v=""/>
  </r>
  <r>
    <x v="588"/>
    <x v="260"/>
    <x v="3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589"/>
    <x v="121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590"/>
    <x v="104"/>
    <x v="3"/>
    <n v="21300"/>
    <n v="1"/>
    <m/>
    <m/>
    <n v="1"/>
    <n v="3"/>
    <m/>
    <m/>
    <m/>
    <m/>
    <m/>
    <s v=""/>
    <s v=""/>
    <m/>
    <m/>
    <m/>
    <s v=""/>
    <m/>
    <m/>
    <m/>
    <m/>
    <m/>
    <m/>
    <s v=""/>
  </r>
  <r>
    <x v="591"/>
    <x v="151"/>
    <x v="3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592"/>
    <x v="73"/>
    <x v="3"/>
    <n v="20000"/>
    <m/>
    <m/>
    <m/>
    <m/>
    <m/>
    <m/>
    <n v="2"/>
    <m/>
    <m/>
    <m/>
    <s v=""/>
    <s v=""/>
    <m/>
    <m/>
    <n v="1"/>
    <s v=""/>
    <m/>
    <n v="1"/>
    <m/>
    <m/>
    <m/>
    <m/>
    <s v=""/>
  </r>
  <r>
    <x v="593"/>
    <x v="109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594"/>
    <x v="36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595"/>
    <x v="91"/>
    <x v="4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596"/>
    <x v="4"/>
    <x v="4"/>
    <n v="18300"/>
    <n v="1"/>
    <m/>
    <m/>
    <m/>
    <m/>
    <n v="1"/>
    <m/>
    <m/>
    <n v="2"/>
    <m/>
    <s v=""/>
    <s v=""/>
    <m/>
    <m/>
    <m/>
    <s v=""/>
    <m/>
    <m/>
    <m/>
    <m/>
    <m/>
    <m/>
    <s v=""/>
  </r>
  <r>
    <x v="597"/>
    <x v="261"/>
    <x v="4"/>
    <n v="24600"/>
    <n v="2"/>
    <m/>
    <m/>
    <m/>
    <m/>
    <m/>
    <n v="1"/>
    <n v="1"/>
    <m/>
    <m/>
    <s v=""/>
    <s v=""/>
    <m/>
    <m/>
    <m/>
    <s v=""/>
    <m/>
    <n v="1"/>
    <m/>
    <m/>
    <m/>
    <m/>
    <s v=""/>
  </r>
  <r>
    <x v="598"/>
    <x v="262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599"/>
    <x v="218"/>
    <x v="4"/>
    <n v="249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600"/>
    <x v="263"/>
    <x v="4"/>
    <n v="20500"/>
    <m/>
    <m/>
    <m/>
    <m/>
    <n v="4"/>
    <m/>
    <n v="1"/>
    <m/>
    <m/>
    <m/>
    <s v=""/>
    <s v=""/>
    <m/>
    <m/>
    <m/>
    <s v=""/>
    <m/>
    <m/>
    <m/>
    <m/>
    <m/>
    <m/>
    <s v=""/>
  </r>
  <r>
    <x v="601"/>
    <x v="264"/>
    <x v="4"/>
    <n v="22300"/>
    <n v="1"/>
    <n v="1"/>
    <m/>
    <m/>
    <m/>
    <m/>
    <m/>
    <n v="1"/>
    <n v="1"/>
    <m/>
    <s v=""/>
    <s v=""/>
    <m/>
    <m/>
    <m/>
    <s v=""/>
    <m/>
    <n v="1"/>
    <m/>
    <m/>
    <m/>
    <m/>
    <s v=""/>
  </r>
  <r>
    <x v="602"/>
    <x v="12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603"/>
    <x v="94"/>
    <x v="5"/>
    <n v="21500"/>
    <m/>
    <m/>
    <m/>
    <m/>
    <n v="2"/>
    <m/>
    <m/>
    <m/>
    <n v="1"/>
    <m/>
    <s v=""/>
    <s v=""/>
    <m/>
    <m/>
    <m/>
    <s v=""/>
    <m/>
    <m/>
    <m/>
    <n v="2"/>
    <m/>
    <m/>
    <s v=""/>
  </r>
  <r>
    <x v="604"/>
    <x v="208"/>
    <x v="5"/>
    <n v="49700"/>
    <n v="9"/>
    <m/>
    <m/>
    <m/>
    <m/>
    <m/>
    <m/>
    <m/>
    <m/>
    <m/>
    <s v=""/>
    <s v=""/>
    <m/>
    <m/>
    <m/>
    <s v=""/>
    <m/>
    <n v="1"/>
    <m/>
    <m/>
    <m/>
    <m/>
    <s v=""/>
  </r>
  <r>
    <x v="605"/>
    <x v="265"/>
    <x v="5"/>
    <n v="26300"/>
    <m/>
    <n v="1"/>
    <m/>
    <m/>
    <m/>
    <m/>
    <n v="1"/>
    <m/>
    <n v="1"/>
    <n v="2"/>
    <s v=""/>
    <s v=""/>
    <m/>
    <n v="1"/>
    <m/>
    <s v=""/>
    <m/>
    <m/>
    <m/>
    <m/>
    <m/>
    <m/>
    <s v=""/>
  </r>
  <r>
    <x v="606"/>
    <x v="219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607"/>
    <x v="1"/>
    <x v="5"/>
    <n v="17300"/>
    <n v="1"/>
    <m/>
    <m/>
    <n v="2"/>
    <m/>
    <m/>
    <m/>
    <m/>
    <m/>
    <m/>
    <s v=""/>
    <s v=""/>
    <m/>
    <m/>
    <m/>
    <s v=""/>
    <m/>
    <m/>
    <n v="1"/>
    <m/>
    <m/>
    <m/>
    <s v=""/>
  </r>
  <r>
    <x v="608"/>
    <x v="170"/>
    <x v="0"/>
    <n v="14500"/>
    <m/>
    <m/>
    <m/>
    <n v="1"/>
    <n v="1"/>
    <m/>
    <m/>
    <m/>
    <m/>
    <m/>
    <s v=""/>
    <s v=""/>
    <m/>
    <m/>
    <m/>
    <s v=""/>
    <m/>
    <m/>
    <n v="2"/>
    <m/>
    <m/>
    <m/>
    <s v=""/>
  </r>
  <r>
    <x v="609"/>
    <x v="266"/>
    <x v="0"/>
    <n v="24800"/>
    <n v="1"/>
    <m/>
    <m/>
    <m/>
    <m/>
    <m/>
    <m/>
    <m/>
    <m/>
    <m/>
    <s v=""/>
    <s v=""/>
    <m/>
    <m/>
    <m/>
    <s v=""/>
    <m/>
    <n v="2"/>
    <m/>
    <n v="1"/>
    <n v="1"/>
    <m/>
    <s v=""/>
  </r>
  <r>
    <x v="610"/>
    <x v="267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1"/>
    <x v="134"/>
    <x v="1"/>
    <n v="21300"/>
    <n v="1"/>
    <m/>
    <m/>
    <n v="1"/>
    <m/>
    <n v="1"/>
    <m/>
    <m/>
    <m/>
    <m/>
    <s v=""/>
    <s v=""/>
    <m/>
    <m/>
    <m/>
    <s v=""/>
    <m/>
    <m/>
    <n v="2"/>
    <m/>
    <m/>
    <m/>
    <s v=""/>
  </r>
  <r>
    <x v="612"/>
    <x v="194"/>
    <x v="1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613"/>
    <x v="96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4"/>
    <x v="196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615"/>
    <x v="268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616"/>
    <x v="239"/>
    <x v="1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617"/>
    <x v="235"/>
    <x v="1"/>
    <n v="36100"/>
    <n v="2"/>
    <m/>
    <m/>
    <m/>
    <n v="3"/>
    <m/>
    <m/>
    <m/>
    <n v="2"/>
    <m/>
    <s v=""/>
    <s v=""/>
    <n v="1"/>
    <m/>
    <m/>
    <s v=""/>
    <m/>
    <m/>
    <n v="1"/>
    <m/>
    <m/>
    <m/>
    <s v=""/>
  </r>
  <r>
    <x v="618"/>
    <x v="136"/>
    <x v="2"/>
    <n v="28700"/>
    <n v="4"/>
    <n v="1"/>
    <m/>
    <n v="1"/>
    <m/>
    <m/>
    <m/>
    <m/>
    <m/>
    <m/>
    <s v=""/>
    <s v=""/>
    <m/>
    <m/>
    <m/>
    <s v=""/>
    <m/>
    <m/>
    <m/>
    <m/>
    <m/>
    <m/>
    <s v=""/>
  </r>
  <r>
    <x v="619"/>
    <x v="161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20"/>
    <x v="203"/>
    <x v="2"/>
    <n v="18000"/>
    <m/>
    <n v="1"/>
    <m/>
    <m/>
    <m/>
    <m/>
    <n v="1"/>
    <m/>
    <n v="1"/>
    <m/>
    <s v=""/>
    <s v=""/>
    <m/>
    <m/>
    <n v="1"/>
    <s v=""/>
    <m/>
    <m/>
    <m/>
    <m/>
    <m/>
    <m/>
    <s v=""/>
  </r>
  <r>
    <x v="621"/>
    <x v="133"/>
    <x v="2"/>
    <n v="21800"/>
    <n v="1"/>
    <n v="1"/>
    <m/>
    <m/>
    <n v="1"/>
    <m/>
    <m/>
    <m/>
    <n v="1"/>
    <m/>
    <s v=""/>
    <s v=""/>
    <m/>
    <m/>
    <m/>
    <s v=""/>
    <m/>
    <m/>
    <m/>
    <n v="1"/>
    <m/>
    <m/>
    <s v=""/>
  </r>
  <r>
    <x v="622"/>
    <x v="269"/>
    <x v="2"/>
    <n v="21800"/>
    <n v="1"/>
    <m/>
    <m/>
    <n v="1"/>
    <n v="1"/>
    <m/>
    <m/>
    <m/>
    <n v="1"/>
    <m/>
    <s v=""/>
    <s v=""/>
    <m/>
    <m/>
    <m/>
    <s v=""/>
    <m/>
    <m/>
    <m/>
    <m/>
    <m/>
    <m/>
    <s v=""/>
  </r>
  <r>
    <x v="623"/>
    <x v="56"/>
    <x v="2"/>
    <n v="22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624"/>
    <x v="270"/>
    <x v="2"/>
    <n v="41400"/>
    <n v="3"/>
    <m/>
    <m/>
    <m/>
    <n v="2"/>
    <m/>
    <n v="2"/>
    <n v="2"/>
    <m/>
    <m/>
    <s v=""/>
    <s v=""/>
    <m/>
    <m/>
    <m/>
    <s v=""/>
    <m/>
    <m/>
    <m/>
    <m/>
    <m/>
    <m/>
    <s v=""/>
  </r>
  <r>
    <x v="625"/>
    <x v="106"/>
    <x v="2"/>
    <n v="14800"/>
    <n v="1"/>
    <m/>
    <m/>
    <m/>
    <m/>
    <n v="1"/>
    <m/>
    <m/>
    <n v="1"/>
    <m/>
    <s v=""/>
    <s v=""/>
    <m/>
    <m/>
    <m/>
    <s v=""/>
    <m/>
    <m/>
    <m/>
    <m/>
    <m/>
    <m/>
    <s v=""/>
  </r>
  <r>
    <x v="626"/>
    <x v="271"/>
    <x v="2"/>
    <n v="27100"/>
    <n v="1"/>
    <m/>
    <m/>
    <n v="1"/>
    <n v="1"/>
    <m/>
    <n v="1"/>
    <m/>
    <m/>
    <m/>
    <s v=""/>
    <s v=""/>
    <n v="1"/>
    <n v="1"/>
    <m/>
    <s v=""/>
    <m/>
    <m/>
    <m/>
    <m/>
    <m/>
    <m/>
    <s v=""/>
  </r>
  <r>
    <x v="627"/>
    <x v="181"/>
    <x v="2"/>
    <n v="258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28"/>
    <x v="272"/>
    <x v="2"/>
    <n v="20100"/>
    <n v="2"/>
    <m/>
    <m/>
    <m/>
    <m/>
    <m/>
    <m/>
    <m/>
    <m/>
    <m/>
    <s v=""/>
    <s v=""/>
    <m/>
    <m/>
    <m/>
    <s v=""/>
    <m/>
    <m/>
    <n v="3"/>
    <m/>
    <m/>
    <m/>
    <s v=""/>
  </r>
  <r>
    <x v="629"/>
    <x v="240"/>
    <x v="2"/>
    <n v="15300"/>
    <n v="1"/>
    <m/>
    <m/>
    <n v="1"/>
    <m/>
    <m/>
    <m/>
    <m/>
    <m/>
    <m/>
    <s v=""/>
    <s v=""/>
    <m/>
    <m/>
    <n v="1"/>
    <s v=""/>
    <m/>
    <m/>
    <m/>
    <m/>
    <m/>
    <m/>
    <s v=""/>
  </r>
  <r>
    <x v="630"/>
    <x v="235"/>
    <x v="2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631"/>
    <x v="114"/>
    <x v="3"/>
    <n v="24400"/>
    <n v="2"/>
    <m/>
    <m/>
    <m/>
    <m/>
    <m/>
    <m/>
    <m/>
    <m/>
    <n v="1"/>
    <s v=""/>
    <s v=""/>
    <n v="1"/>
    <n v="1"/>
    <m/>
    <s v=""/>
    <m/>
    <m/>
    <m/>
    <m/>
    <m/>
    <m/>
    <s v=""/>
  </r>
  <r>
    <x v="632"/>
    <x v="120"/>
    <x v="3"/>
    <n v="18800"/>
    <n v="1"/>
    <m/>
    <m/>
    <m/>
    <n v="1"/>
    <m/>
    <m/>
    <m/>
    <n v="1"/>
    <m/>
    <s v=""/>
    <s v=""/>
    <m/>
    <m/>
    <m/>
    <s v=""/>
    <m/>
    <m/>
    <n v="2"/>
    <m/>
    <m/>
    <m/>
    <s v=""/>
  </r>
  <r>
    <x v="633"/>
    <x v="9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634"/>
    <x v="176"/>
    <x v="3"/>
    <n v="17000"/>
    <m/>
    <m/>
    <m/>
    <m/>
    <n v="1"/>
    <m/>
    <m/>
    <n v="2"/>
    <n v="1"/>
    <m/>
    <s v=""/>
    <s v=""/>
    <m/>
    <m/>
    <m/>
    <s v=""/>
    <m/>
    <m/>
    <m/>
    <m/>
    <m/>
    <m/>
    <s v=""/>
  </r>
  <r>
    <x v="635"/>
    <x v="100"/>
    <x v="3"/>
    <n v="23100"/>
    <n v="2"/>
    <m/>
    <m/>
    <m/>
    <m/>
    <n v="1"/>
    <n v="1"/>
    <m/>
    <m/>
    <m/>
    <s v=""/>
    <s v=""/>
    <m/>
    <m/>
    <m/>
    <s v=""/>
    <m/>
    <m/>
    <n v="1"/>
    <m/>
    <m/>
    <m/>
    <s v=""/>
  </r>
  <r>
    <x v="636"/>
    <x v="2"/>
    <x v="3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637"/>
    <x v="87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638"/>
    <x v="37"/>
    <x v="3"/>
    <n v="23800"/>
    <n v="1"/>
    <m/>
    <m/>
    <m/>
    <m/>
    <m/>
    <m/>
    <m/>
    <n v="1"/>
    <m/>
    <s v=""/>
    <s v=""/>
    <n v="1"/>
    <m/>
    <n v="1"/>
    <s v=""/>
    <m/>
    <m/>
    <m/>
    <n v="1"/>
    <m/>
    <m/>
    <s v=""/>
  </r>
  <r>
    <x v="639"/>
    <x v="30"/>
    <x v="3"/>
    <n v="15300"/>
    <n v="1"/>
    <m/>
    <m/>
    <n v="1"/>
    <m/>
    <m/>
    <m/>
    <m/>
    <n v="1"/>
    <m/>
    <s v=""/>
    <s v=""/>
    <m/>
    <m/>
    <m/>
    <s v=""/>
    <m/>
    <m/>
    <m/>
    <m/>
    <m/>
    <m/>
    <s v=""/>
  </r>
  <r>
    <x v="640"/>
    <x v="147"/>
    <x v="3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641"/>
    <x v="262"/>
    <x v="3"/>
    <n v="29900"/>
    <n v="3"/>
    <m/>
    <m/>
    <m/>
    <m/>
    <m/>
    <m/>
    <m/>
    <m/>
    <m/>
    <s v=""/>
    <s v=""/>
    <m/>
    <m/>
    <m/>
    <s v=""/>
    <m/>
    <n v="2"/>
    <m/>
    <n v="1"/>
    <m/>
    <m/>
    <s v=""/>
  </r>
  <r>
    <x v="642"/>
    <x v="217"/>
    <x v="3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643"/>
    <x v="158"/>
    <x v="3"/>
    <n v="27800"/>
    <n v="1"/>
    <m/>
    <m/>
    <m/>
    <n v="3"/>
    <m/>
    <m/>
    <m/>
    <n v="3"/>
    <m/>
    <s v=""/>
    <s v=""/>
    <m/>
    <m/>
    <m/>
    <s v=""/>
    <m/>
    <m/>
    <m/>
    <m/>
    <m/>
    <m/>
    <s v=""/>
  </r>
  <r>
    <x v="644"/>
    <x v="273"/>
    <x v="3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645"/>
    <x v="72"/>
    <x v="4"/>
    <n v="18600"/>
    <n v="2"/>
    <m/>
    <m/>
    <m/>
    <m/>
    <m/>
    <n v="1"/>
    <m/>
    <m/>
    <m/>
    <s v=""/>
    <s v=""/>
    <m/>
    <m/>
    <m/>
    <s v=""/>
    <m/>
    <m/>
    <n v="1"/>
    <m/>
    <m/>
    <m/>
    <s v=""/>
  </r>
  <r>
    <x v="646"/>
    <x v="47"/>
    <x v="4"/>
    <n v="17300"/>
    <n v="1"/>
    <n v="1"/>
    <m/>
    <m/>
    <m/>
    <m/>
    <m/>
    <m/>
    <m/>
    <m/>
    <s v=""/>
    <s v=""/>
    <m/>
    <m/>
    <m/>
    <s v=""/>
    <m/>
    <n v="1"/>
    <n v="1"/>
    <m/>
    <m/>
    <m/>
    <s v=""/>
  </r>
  <r>
    <x v="647"/>
    <x v="274"/>
    <x v="4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648"/>
    <x v="192"/>
    <x v="4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649"/>
    <x v="275"/>
    <x v="4"/>
    <n v="15500"/>
    <m/>
    <m/>
    <m/>
    <n v="1"/>
    <m/>
    <m/>
    <m/>
    <n v="1"/>
    <m/>
    <m/>
    <s v=""/>
    <s v=""/>
    <m/>
    <m/>
    <m/>
    <s v=""/>
    <m/>
    <m/>
    <m/>
    <n v="1"/>
    <m/>
    <m/>
    <s v=""/>
  </r>
  <r>
    <x v="650"/>
    <x v="255"/>
    <x v="4"/>
    <n v="16000"/>
    <m/>
    <n v="3"/>
    <m/>
    <m/>
    <n v="1"/>
    <m/>
    <m/>
    <m/>
    <m/>
    <m/>
    <s v=""/>
    <s v=""/>
    <m/>
    <m/>
    <m/>
    <s v=""/>
    <m/>
    <m/>
    <m/>
    <m/>
    <m/>
    <m/>
    <s v=""/>
  </r>
  <r>
    <x v="651"/>
    <x v="166"/>
    <x v="5"/>
    <n v="19300"/>
    <n v="1"/>
    <m/>
    <m/>
    <n v="1"/>
    <m/>
    <m/>
    <m/>
    <n v="1"/>
    <m/>
    <m/>
    <s v=""/>
    <s v=""/>
    <m/>
    <m/>
    <n v="1"/>
    <s v=""/>
    <m/>
    <m/>
    <m/>
    <m/>
    <m/>
    <m/>
    <s v=""/>
  </r>
  <r>
    <x v="652"/>
    <x v="72"/>
    <x v="5"/>
    <n v="15500"/>
    <m/>
    <m/>
    <m/>
    <m/>
    <m/>
    <n v="1"/>
    <n v="1"/>
    <m/>
    <m/>
    <m/>
    <s v=""/>
    <s v=""/>
    <m/>
    <m/>
    <m/>
    <s v=""/>
    <m/>
    <m/>
    <m/>
    <n v="1"/>
    <m/>
    <m/>
    <s v=""/>
  </r>
  <r>
    <x v="653"/>
    <x v="24"/>
    <x v="5"/>
    <n v="17000"/>
    <m/>
    <n v="1"/>
    <m/>
    <m/>
    <n v="2"/>
    <m/>
    <m/>
    <m/>
    <m/>
    <m/>
    <s v=""/>
    <s v=""/>
    <m/>
    <m/>
    <m/>
    <s v=""/>
    <m/>
    <m/>
    <m/>
    <n v="1"/>
    <m/>
    <m/>
    <s v=""/>
  </r>
  <r>
    <x v="654"/>
    <x v="276"/>
    <x v="5"/>
    <n v="16000"/>
    <m/>
    <n v="1"/>
    <m/>
    <m/>
    <n v="1"/>
    <m/>
    <m/>
    <m/>
    <n v="2"/>
    <m/>
    <s v=""/>
    <s v=""/>
    <m/>
    <m/>
    <m/>
    <s v=""/>
    <m/>
    <m/>
    <m/>
    <m/>
    <m/>
    <m/>
    <s v=""/>
  </r>
  <r>
    <x v="655"/>
    <x v="76"/>
    <x v="5"/>
    <n v="24500"/>
    <m/>
    <n v="2"/>
    <n v="1"/>
    <m/>
    <m/>
    <m/>
    <m/>
    <m/>
    <m/>
    <m/>
    <s v=""/>
    <s v=""/>
    <m/>
    <m/>
    <m/>
    <s v=""/>
    <m/>
    <n v="2"/>
    <n v="2"/>
    <m/>
    <m/>
    <m/>
    <s v=""/>
  </r>
  <r>
    <x v="656"/>
    <x v="235"/>
    <x v="5"/>
    <n v="15000"/>
    <m/>
    <n v="1"/>
    <m/>
    <m/>
    <n v="1"/>
    <m/>
    <m/>
    <m/>
    <n v="1"/>
    <m/>
    <s v=""/>
    <s v=""/>
    <m/>
    <m/>
    <m/>
    <s v=""/>
    <m/>
    <m/>
    <n v="1"/>
    <m/>
    <m/>
    <m/>
    <s v=""/>
  </r>
  <r>
    <x v="657"/>
    <x v="42"/>
    <x v="0"/>
    <n v="17800"/>
    <n v="1"/>
    <m/>
    <m/>
    <n v="1"/>
    <m/>
    <m/>
    <m/>
    <m/>
    <m/>
    <n v="1"/>
    <s v=""/>
    <s v=""/>
    <m/>
    <m/>
    <m/>
    <s v=""/>
    <m/>
    <m/>
    <n v="1"/>
    <m/>
    <m/>
    <m/>
    <s v=""/>
  </r>
  <r>
    <x v="658"/>
    <x v="12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659"/>
    <x v="125"/>
    <x v="0"/>
    <n v="18300"/>
    <n v="1"/>
    <n v="1"/>
    <n v="1"/>
    <m/>
    <m/>
    <m/>
    <m/>
    <n v="1"/>
    <m/>
    <m/>
    <s v=""/>
    <s v=""/>
    <m/>
    <m/>
    <m/>
    <s v=""/>
    <m/>
    <m/>
    <n v="1"/>
    <m/>
    <m/>
    <m/>
    <s v=""/>
  </r>
  <r>
    <x v="660"/>
    <x v="202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61"/>
    <x v="44"/>
    <x v="0"/>
    <n v="22300"/>
    <n v="1"/>
    <n v="1"/>
    <m/>
    <m/>
    <m/>
    <m/>
    <m/>
    <n v="1"/>
    <n v="1"/>
    <m/>
    <s v=""/>
    <s v=""/>
    <m/>
    <m/>
    <m/>
    <s v=""/>
    <m/>
    <m/>
    <m/>
    <n v="1"/>
    <m/>
    <m/>
    <s v=""/>
  </r>
  <r>
    <x v="662"/>
    <x v="144"/>
    <x v="0"/>
    <n v="28300"/>
    <n v="1"/>
    <n v="2"/>
    <n v="2"/>
    <m/>
    <m/>
    <m/>
    <m/>
    <m/>
    <m/>
    <m/>
    <s v=""/>
    <s v=""/>
    <m/>
    <m/>
    <m/>
    <s v=""/>
    <m/>
    <n v="1"/>
    <m/>
    <n v="1"/>
    <m/>
    <m/>
    <s v=""/>
  </r>
  <r>
    <x v="663"/>
    <x v="145"/>
    <x v="0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664"/>
    <x v="104"/>
    <x v="0"/>
    <n v="14300"/>
    <n v="1"/>
    <m/>
    <m/>
    <m/>
    <m/>
    <m/>
    <n v="1"/>
    <m/>
    <m/>
    <m/>
    <s v=""/>
    <s v=""/>
    <m/>
    <m/>
    <m/>
    <s v=""/>
    <m/>
    <m/>
    <n v="2"/>
    <m/>
    <m/>
    <m/>
    <s v=""/>
  </r>
  <r>
    <x v="665"/>
    <x v="277"/>
    <x v="0"/>
    <n v="24000"/>
    <m/>
    <n v="1"/>
    <m/>
    <m/>
    <m/>
    <m/>
    <n v="2"/>
    <m/>
    <m/>
    <m/>
    <s v=""/>
    <s v=""/>
    <m/>
    <m/>
    <m/>
    <s v=""/>
    <m/>
    <m/>
    <n v="2"/>
    <n v="1"/>
    <m/>
    <m/>
    <s v=""/>
  </r>
  <r>
    <x v="666"/>
    <x v="75"/>
    <x v="0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667"/>
    <x v="187"/>
    <x v="0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668"/>
    <x v="64"/>
    <x v="0"/>
    <n v="22800"/>
    <n v="1"/>
    <m/>
    <m/>
    <m/>
    <n v="2"/>
    <m/>
    <m/>
    <m/>
    <m/>
    <m/>
    <s v=""/>
    <s v=""/>
    <m/>
    <m/>
    <n v="1"/>
    <s v=""/>
    <m/>
    <m/>
    <m/>
    <n v="1"/>
    <m/>
    <m/>
    <s v=""/>
  </r>
  <r>
    <x v="669"/>
    <x v="278"/>
    <x v="0"/>
    <n v="14800"/>
    <n v="1"/>
    <m/>
    <m/>
    <m/>
    <m/>
    <m/>
    <m/>
    <m/>
    <n v="1"/>
    <m/>
    <s v=""/>
    <s v=""/>
    <m/>
    <m/>
    <m/>
    <s v=""/>
    <n v="1"/>
    <m/>
    <m/>
    <m/>
    <m/>
    <m/>
    <s v=""/>
  </r>
  <r>
    <x v="670"/>
    <x v="237"/>
    <x v="0"/>
    <n v="19300"/>
    <m/>
    <m/>
    <m/>
    <m/>
    <m/>
    <m/>
    <n v="1"/>
    <m/>
    <m/>
    <n v="1"/>
    <s v=""/>
    <s v=""/>
    <m/>
    <n v="1"/>
    <m/>
    <s v=""/>
    <m/>
    <n v="1"/>
    <m/>
    <m/>
    <m/>
    <m/>
    <s v=""/>
  </r>
  <r>
    <x v="671"/>
    <x v="148"/>
    <x v="0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671"/>
    <x v="148"/>
    <x v="0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672"/>
    <x v="130"/>
    <x v="0"/>
    <n v="16000"/>
    <m/>
    <m/>
    <m/>
    <n v="1"/>
    <m/>
    <n v="1"/>
    <m/>
    <m/>
    <m/>
    <m/>
    <s v=""/>
    <s v=""/>
    <m/>
    <m/>
    <n v="1"/>
    <s v=""/>
    <m/>
    <m/>
    <m/>
    <m/>
    <m/>
    <m/>
    <s v=""/>
  </r>
  <r>
    <x v="673"/>
    <x v="46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674"/>
    <x v="279"/>
    <x v="1"/>
    <n v="32900"/>
    <n v="3"/>
    <m/>
    <m/>
    <m/>
    <m/>
    <m/>
    <m/>
    <m/>
    <m/>
    <m/>
    <s v=""/>
    <s v=""/>
    <m/>
    <m/>
    <n v="2"/>
    <s v=""/>
    <m/>
    <m/>
    <n v="3"/>
    <m/>
    <m/>
    <m/>
    <s v=""/>
  </r>
  <r>
    <x v="675"/>
    <x v="135"/>
    <x v="2"/>
    <n v="31800"/>
    <n v="1"/>
    <m/>
    <m/>
    <m/>
    <n v="1"/>
    <m/>
    <n v="2"/>
    <m/>
    <n v="1"/>
    <n v="1"/>
    <s v=""/>
    <s v=""/>
    <m/>
    <m/>
    <m/>
    <s v=""/>
    <m/>
    <n v="1"/>
    <m/>
    <m/>
    <m/>
    <m/>
    <s v=""/>
  </r>
  <r>
    <x v="676"/>
    <x v="249"/>
    <x v="2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677"/>
    <x v="280"/>
    <x v="2"/>
    <n v="15800"/>
    <n v="1"/>
    <m/>
    <m/>
    <m/>
    <m/>
    <m/>
    <m/>
    <n v="1"/>
    <m/>
    <m/>
    <s v=""/>
    <s v=""/>
    <m/>
    <m/>
    <m/>
    <s v=""/>
    <m/>
    <m/>
    <n v="2"/>
    <m/>
    <m/>
    <m/>
    <s v=""/>
  </r>
  <r>
    <x v="678"/>
    <x v="216"/>
    <x v="2"/>
    <n v="15500"/>
    <m/>
    <m/>
    <m/>
    <m/>
    <m/>
    <n v="1"/>
    <m/>
    <m/>
    <m/>
    <n v="1"/>
    <s v=""/>
    <s v=""/>
    <m/>
    <m/>
    <m/>
    <s v=""/>
    <m/>
    <n v="1"/>
    <m/>
    <m/>
    <m/>
    <m/>
    <s v=""/>
  </r>
  <r>
    <x v="679"/>
    <x v="114"/>
    <x v="2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680"/>
    <x v="10"/>
    <x v="3"/>
    <n v="15800"/>
    <m/>
    <m/>
    <m/>
    <n v="1"/>
    <n v="1"/>
    <m/>
    <m/>
    <m/>
    <m/>
    <m/>
    <s v=""/>
    <s v=""/>
    <m/>
    <n v="1"/>
    <m/>
    <s v=""/>
    <m/>
    <m/>
    <n v="1"/>
    <m/>
    <m/>
    <m/>
    <s v=""/>
  </r>
  <r>
    <x v="681"/>
    <x v="109"/>
    <x v="3"/>
    <n v="21300"/>
    <n v="1"/>
    <n v="2"/>
    <n v="2"/>
    <m/>
    <m/>
    <m/>
    <m/>
    <m/>
    <m/>
    <m/>
    <s v=""/>
    <s v=""/>
    <m/>
    <m/>
    <m/>
    <s v=""/>
    <m/>
    <n v="1"/>
    <m/>
    <m/>
    <m/>
    <m/>
    <s v=""/>
  </r>
  <r>
    <x v="682"/>
    <x v="166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683"/>
    <x v="202"/>
    <x v="3"/>
    <n v="15300"/>
    <n v="1"/>
    <m/>
    <m/>
    <m/>
    <m/>
    <n v="1"/>
    <m/>
    <n v="1"/>
    <m/>
    <m/>
    <s v=""/>
    <s v=""/>
    <m/>
    <m/>
    <m/>
    <s v=""/>
    <m/>
    <m/>
    <m/>
    <m/>
    <m/>
    <m/>
    <s v=""/>
  </r>
  <r>
    <x v="684"/>
    <x v="38"/>
    <x v="3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685"/>
    <x v="121"/>
    <x v="3"/>
    <n v="25300"/>
    <n v="1"/>
    <m/>
    <m/>
    <n v="2"/>
    <n v="1"/>
    <m/>
    <m/>
    <m/>
    <n v="2"/>
    <m/>
    <s v=""/>
    <s v=""/>
    <m/>
    <m/>
    <m/>
    <s v=""/>
    <m/>
    <m/>
    <m/>
    <m/>
    <m/>
    <m/>
    <s v=""/>
  </r>
  <r>
    <x v="686"/>
    <x v="247"/>
    <x v="3"/>
    <n v="19300"/>
    <n v="1"/>
    <n v="1"/>
    <m/>
    <m/>
    <m/>
    <m/>
    <n v="1"/>
    <m/>
    <m/>
    <m/>
    <s v=""/>
    <s v=""/>
    <m/>
    <m/>
    <m/>
    <s v=""/>
    <n v="1"/>
    <m/>
    <m/>
    <m/>
    <m/>
    <m/>
    <s v=""/>
  </r>
  <r>
    <x v="687"/>
    <x v="98"/>
    <x v="4"/>
    <n v="19800"/>
    <n v="1"/>
    <m/>
    <m/>
    <n v="1"/>
    <m/>
    <m/>
    <m/>
    <m/>
    <m/>
    <m/>
    <s v=""/>
    <s v=""/>
    <n v="1"/>
    <m/>
    <m/>
    <s v=""/>
    <m/>
    <n v="1"/>
    <m/>
    <m/>
    <m/>
    <m/>
    <s v=""/>
  </r>
  <r>
    <x v="688"/>
    <x v="87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89"/>
    <x v="55"/>
    <x v="4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690"/>
    <x v="164"/>
    <x v="4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691"/>
    <x v="281"/>
    <x v="4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692"/>
    <x v="235"/>
    <x v="4"/>
    <n v="17300"/>
    <n v="1"/>
    <n v="1"/>
    <n v="1"/>
    <m/>
    <m/>
    <m/>
    <m/>
    <m/>
    <m/>
    <m/>
    <s v=""/>
    <s v=""/>
    <m/>
    <m/>
    <m/>
    <s v=""/>
    <m/>
    <m/>
    <m/>
    <n v="1"/>
    <m/>
    <m/>
    <s v=""/>
  </r>
  <r>
    <x v="693"/>
    <x v="282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694"/>
    <x v="108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695"/>
    <x v="138"/>
    <x v="5"/>
    <n v="16100"/>
    <n v="1"/>
    <m/>
    <m/>
    <m/>
    <m/>
    <m/>
    <n v="1"/>
    <m/>
    <m/>
    <m/>
    <s v=""/>
    <s v=""/>
    <m/>
    <m/>
    <m/>
    <s v=""/>
    <m/>
    <m/>
    <m/>
    <m/>
    <m/>
    <m/>
    <s v=""/>
  </r>
  <r>
    <x v="696"/>
    <x v="283"/>
    <x v="5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697"/>
    <x v="10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698"/>
    <x v="36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699"/>
    <x v="142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00"/>
    <x v="15"/>
    <x v="0"/>
    <n v="68100"/>
    <n v="7"/>
    <m/>
    <m/>
    <m/>
    <m/>
    <m/>
    <n v="7"/>
    <m/>
    <m/>
    <m/>
    <s v=""/>
    <s v=""/>
    <m/>
    <m/>
    <m/>
    <s v=""/>
    <m/>
    <m/>
    <m/>
    <m/>
    <m/>
    <m/>
    <s v=""/>
  </r>
  <r>
    <x v="701"/>
    <x v="28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02"/>
    <x v="138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703"/>
    <x v="285"/>
    <x v="1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704"/>
    <x v="157"/>
    <x v="1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705"/>
    <x v="116"/>
    <x v="1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706"/>
    <x v="286"/>
    <x v="1"/>
    <n v="20800"/>
    <n v="1"/>
    <n v="1"/>
    <n v="1"/>
    <m/>
    <m/>
    <m/>
    <m/>
    <m/>
    <m/>
    <n v="1"/>
    <s v=""/>
    <s v=""/>
    <m/>
    <m/>
    <m/>
    <s v=""/>
    <m/>
    <n v="1"/>
    <m/>
    <m/>
    <m/>
    <m/>
    <s v=""/>
  </r>
  <r>
    <x v="707"/>
    <x v="287"/>
    <x v="1"/>
    <n v="15500"/>
    <m/>
    <m/>
    <m/>
    <n v="1"/>
    <m/>
    <m/>
    <m/>
    <m/>
    <m/>
    <m/>
    <s v=""/>
    <s v=""/>
    <m/>
    <m/>
    <m/>
    <s v=""/>
    <m/>
    <n v="1"/>
    <n v="2"/>
    <m/>
    <m/>
    <m/>
    <s v=""/>
  </r>
  <r>
    <x v="708"/>
    <x v="216"/>
    <x v="1"/>
    <n v="14800"/>
    <m/>
    <m/>
    <m/>
    <m/>
    <m/>
    <m/>
    <m/>
    <m/>
    <m/>
    <m/>
    <s v=""/>
    <s v=""/>
    <m/>
    <n v="1"/>
    <n v="1"/>
    <s v=""/>
    <m/>
    <n v="1"/>
    <m/>
    <m/>
    <m/>
    <m/>
    <s v=""/>
  </r>
  <r>
    <x v="709"/>
    <x v="42"/>
    <x v="2"/>
    <n v="20500"/>
    <m/>
    <m/>
    <m/>
    <m/>
    <n v="1"/>
    <n v="1"/>
    <m/>
    <m/>
    <n v="1"/>
    <m/>
    <s v=""/>
    <s v=""/>
    <m/>
    <m/>
    <m/>
    <s v=""/>
    <m/>
    <m/>
    <n v="1"/>
    <m/>
    <n v="1"/>
    <m/>
    <s v=""/>
  </r>
  <r>
    <x v="710"/>
    <x v="35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711"/>
    <x v="87"/>
    <x v="2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12"/>
    <x v="116"/>
    <x v="2"/>
    <n v="15800"/>
    <n v="1"/>
    <m/>
    <m/>
    <m/>
    <m/>
    <m/>
    <m/>
    <n v="2"/>
    <m/>
    <m/>
    <s v=""/>
    <s v=""/>
    <m/>
    <m/>
    <m/>
    <s v=""/>
    <m/>
    <m/>
    <m/>
    <m/>
    <m/>
    <m/>
    <s v=""/>
  </r>
  <r>
    <x v="713"/>
    <x v="179"/>
    <x v="2"/>
    <n v="19300"/>
    <n v="1"/>
    <m/>
    <m/>
    <n v="2"/>
    <m/>
    <n v="1"/>
    <m/>
    <m/>
    <m/>
    <m/>
    <s v=""/>
    <s v=""/>
    <m/>
    <m/>
    <m/>
    <s v=""/>
    <m/>
    <m/>
    <m/>
    <m/>
    <m/>
    <m/>
    <s v=""/>
  </r>
  <r>
    <x v="714"/>
    <x v="288"/>
    <x v="2"/>
    <n v="23800"/>
    <n v="1"/>
    <m/>
    <m/>
    <m/>
    <n v="1"/>
    <m/>
    <n v="1"/>
    <m/>
    <m/>
    <m/>
    <s v=""/>
    <s v=""/>
    <m/>
    <m/>
    <m/>
    <s v=""/>
    <m/>
    <m/>
    <m/>
    <n v="2"/>
    <m/>
    <m/>
    <s v=""/>
  </r>
  <r>
    <x v="715"/>
    <x v="23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716"/>
    <x v="158"/>
    <x v="2"/>
    <n v="26000"/>
    <n v="5"/>
    <m/>
    <m/>
    <m/>
    <m/>
    <m/>
    <m/>
    <m/>
    <m/>
    <m/>
    <s v=""/>
    <s v=""/>
    <m/>
    <m/>
    <m/>
    <s v=""/>
    <m/>
    <m/>
    <m/>
    <m/>
    <m/>
    <m/>
    <s v=""/>
  </r>
  <r>
    <x v="717"/>
    <x v="10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718"/>
    <x v="143"/>
    <x v="3"/>
    <n v="14500"/>
    <m/>
    <n v="1"/>
    <m/>
    <m/>
    <m/>
    <n v="1"/>
    <m/>
    <m/>
    <m/>
    <n v="1"/>
    <s v=""/>
    <s v=""/>
    <m/>
    <m/>
    <m/>
    <s v=""/>
    <m/>
    <m/>
    <m/>
    <m/>
    <m/>
    <m/>
    <s v=""/>
  </r>
  <r>
    <x v="719"/>
    <x v="138"/>
    <x v="3"/>
    <n v="22800"/>
    <n v="1"/>
    <m/>
    <m/>
    <n v="2"/>
    <m/>
    <m/>
    <m/>
    <n v="2"/>
    <m/>
    <m/>
    <s v=""/>
    <s v=""/>
    <m/>
    <m/>
    <m/>
    <s v=""/>
    <m/>
    <m/>
    <m/>
    <m/>
    <m/>
    <m/>
    <s v=""/>
  </r>
  <r>
    <x v="720"/>
    <x v="124"/>
    <x v="3"/>
    <n v="25800"/>
    <m/>
    <m/>
    <m/>
    <n v="1"/>
    <n v="2"/>
    <m/>
    <m/>
    <m/>
    <m/>
    <n v="2"/>
    <s v=""/>
    <s v=""/>
    <m/>
    <n v="1"/>
    <m/>
    <s v=""/>
    <m/>
    <m/>
    <m/>
    <m/>
    <m/>
    <m/>
    <s v=""/>
  </r>
  <r>
    <x v="721"/>
    <x v="176"/>
    <x v="3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722"/>
    <x v="39"/>
    <x v="3"/>
    <n v="18500"/>
    <m/>
    <n v="1"/>
    <m/>
    <n v="1"/>
    <m/>
    <m/>
    <m/>
    <n v="1"/>
    <m/>
    <m/>
    <s v=""/>
    <s v=""/>
    <m/>
    <m/>
    <m/>
    <s v=""/>
    <m/>
    <m/>
    <n v="2"/>
    <m/>
    <m/>
    <m/>
    <s v=""/>
  </r>
  <r>
    <x v="723"/>
    <x v="7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724"/>
    <x v="194"/>
    <x v="3"/>
    <n v="17300"/>
    <m/>
    <n v="1"/>
    <m/>
    <m/>
    <n v="1"/>
    <m/>
    <m/>
    <m/>
    <m/>
    <m/>
    <s v=""/>
    <s v=""/>
    <m/>
    <n v="1"/>
    <m/>
    <s v=""/>
    <m/>
    <n v="1"/>
    <m/>
    <m/>
    <m/>
    <m/>
    <s v=""/>
  </r>
  <r>
    <x v="725"/>
    <x v="163"/>
    <x v="3"/>
    <n v="41100"/>
    <n v="2"/>
    <n v="2"/>
    <m/>
    <m/>
    <m/>
    <m/>
    <n v="2"/>
    <m/>
    <m/>
    <m/>
    <s v=""/>
    <s v=""/>
    <m/>
    <m/>
    <n v="1"/>
    <s v=""/>
    <m/>
    <n v="2"/>
    <m/>
    <m/>
    <m/>
    <m/>
    <s v=""/>
  </r>
  <r>
    <x v="726"/>
    <x v="289"/>
    <x v="3"/>
    <n v="21500"/>
    <m/>
    <m/>
    <m/>
    <m/>
    <m/>
    <m/>
    <m/>
    <m/>
    <n v="1"/>
    <m/>
    <s v=""/>
    <s v=""/>
    <n v="2"/>
    <m/>
    <n v="1"/>
    <s v=""/>
    <m/>
    <m/>
    <n v="1"/>
    <m/>
    <m/>
    <m/>
    <s v=""/>
  </r>
  <r>
    <x v="727"/>
    <x v="284"/>
    <x v="3"/>
    <n v="15600"/>
    <n v="1"/>
    <m/>
    <m/>
    <m/>
    <m/>
    <m/>
    <m/>
    <m/>
    <m/>
    <m/>
    <s v=""/>
    <s v=""/>
    <m/>
    <n v="1"/>
    <m/>
    <s v=""/>
    <m/>
    <m/>
    <n v="2"/>
    <m/>
    <m/>
    <m/>
    <s v=""/>
  </r>
  <r>
    <x v="728"/>
    <x v="268"/>
    <x v="3"/>
    <n v="22800"/>
    <n v="1"/>
    <n v="1"/>
    <n v="1"/>
    <n v="1"/>
    <m/>
    <m/>
    <m/>
    <m/>
    <m/>
    <m/>
    <s v=""/>
    <s v=""/>
    <m/>
    <m/>
    <m/>
    <s v=""/>
    <n v="1"/>
    <n v="1"/>
    <m/>
    <m/>
    <m/>
    <m/>
    <s v=""/>
  </r>
  <r>
    <x v="729"/>
    <x v="243"/>
    <x v="3"/>
    <n v="21300"/>
    <n v="1"/>
    <n v="2"/>
    <n v="2"/>
    <m/>
    <m/>
    <m/>
    <m/>
    <m/>
    <m/>
    <m/>
    <s v=""/>
    <s v=""/>
    <m/>
    <m/>
    <m/>
    <s v=""/>
    <m/>
    <m/>
    <m/>
    <n v="1"/>
    <m/>
    <m/>
    <s v=""/>
  </r>
  <r>
    <x v="730"/>
    <x v="5"/>
    <x v="3"/>
    <n v="27600"/>
    <n v="1"/>
    <m/>
    <m/>
    <n v="2"/>
    <m/>
    <m/>
    <m/>
    <m/>
    <m/>
    <m/>
    <s v=""/>
    <s v=""/>
    <m/>
    <n v="1"/>
    <m/>
    <s v=""/>
    <m/>
    <n v="1"/>
    <m/>
    <m/>
    <n v="1"/>
    <m/>
    <s v=""/>
  </r>
  <r>
    <x v="731"/>
    <x v="10"/>
    <x v="4"/>
    <n v="26000"/>
    <m/>
    <m/>
    <m/>
    <m/>
    <n v="2"/>
    <n v="1"/>
    <m/>
    <m/>
    <n v="1"/>
    <m/>
    <s v=""/>
    <s v=""/>
    <m/>
    <m/>
    <m/>
    <s v=""/>
    <m/>
    <n v="1"/>
    <m/>
    <n v="1"/>
    <m/>
    <m/>
    <s v=""/>
  </r>
  <r>
    <x v="732"/>
    <x v="78"/>
    <x v="4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733"/>
    <x v="35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34"/>
    <x v="231"/>
    <x v="4"/>
    <n v="14800"/>
    <n v="1"/>
    <m/>
    <m/>
    <m/>
    <n v="1"/>
    <m/>
    <m/>
    <m/>
    <m/>
    <m/>
    <s v=""/>
    <s v=""/>
    <n v="1"/>
    <m/>
    <m/>
    <s v=""/>
    <m/>
    <m/>
    <m/>
    <m/>
    <m/>
    <m/>
    <s v=""/>
  </r>
  <r>
    <x v="735"/>
    <x v="94"/>
    <x v="4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736"/>
    <x v="4"/>
    <x v="4"/>
    <n v="14500"/>
    <m/>
    <n v="1"/>
    <m/>
    <m/>
    <m/>
    <m/>
    <n v="1"/>
    <m/>
    <m/>
    <m/>
    <s v=""/>
    <s v=""/>
    <m/>
    <m/>
    <n v="1"/>
    <s v=""/>
    <m/>
    <m/>
    <m/>
    <m/>
    <m/>
    <m/>
    <s v=""/>
  </r>
  <r>
    <x v="737"/>
    <x v="290"/>
    <x v="4"/>
    <n v="18300"/>
    <n v="1"/>
    <m/>
    <m/>
    <m/>
    <n v="1"/>
    <m/>
    <m/>
    <m/>
    <n v="1"/>
    <m/>
    <s v=""/>
    <s v=""/>
    <n v="1"/>
    <m/>
    <m/>
    <s v=""/>
    <m/>
    <m/>
    <m/>
    <m/>
    <m/>
    <m/>
    <s v=""/>
  </r>
  <r>
    <x v="738"/>
    <x v="41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39"/>
    <x v="52"/>
    <x v="4"/>
    <n v="28500"/>
    <m/>
    <m/>
    <m/>
    <m/>
    <m/>
    <m/>
    <n v="2"/>
    <n v="1"/>
    <m/>
    <n v="2"/>
    <s v=""/>
    <s v=""/>
    <m/>
    <m/>
    <n v="1"/>
    <s v=""/>
    <m/>
    <m/>
    <m/>
    <m/>
    <m/>
    <m/>
    <s v=""/>
  </r>
  <r>
    <x v="740"/>
    <x v="108"/>
    <x v="5"/>
    <n v="22800"/>
    <n v="1"/>
    <n v="1"/>
    <m/>
    <m/>
    <n v="1"/>
    <m/>
    <m/>
    <m/>
    <m/>
    <m/>
    <s v=""/>
    <s v=""/>
    <m/>
    <m/>
    <n v="1"/>
    <s v=""/>
    <m/>
    <m/>
    <m/>
    <n v="1"/>
    <m/>
    <m/>
    <s v=""/>
  </r>
  <r>
    <x v="741"/>
    <x v="98"/>
    <x v="5"/>
    <n v="28900"/>
    <n v="3"/>
    <n v="1"/>
    <m/>
    <m/>
    <m/>
    <m/>
    <n v="1"/>
    <m/>
    <m/>
    <m/>
    <s v=""/>
    <s v=""/>
    <m/>
    <m/>
    <m/>
    <s v=""/>
    <m/>
    <n v="1"/>
    <m/>
    <m/>
    <m/>
    <m/>
    <s v=""/>
  </r>
  <r>
    <x v="742"/>
    <x v="170"/>
    <x v="5"/>
    <n v="15500"/>
    <m/>
    <m/>
    <m/>
    <m/>
    <m/>
    <m/>
    <m/>
    <m/>
    <m/>
    <n v="1"/>
    <s v=""/>
    <s v=""/>
    <m/>
    <m/>
    <n v="1"/>
    <s v=""/>
    <m/>
    <m/>
    <m/>
    <n v="1"/>
    <m/>
    <m/>
    <s v=""/>
  </r>
  <r>
    <x v="743"/>
    <x v="102"/>
    <x v="5"/>
    <n v="22000"/>
    <m/>
    <m/>
    <m/>
    <m/>
    <m/>
    <m/>
    <m/>
    <m/>
    <n v="5"/>
    <m/>
    <s v=""/>
    <s v=""/>
    <m/>
    <m/>
    <m/>
    <s v=""/>
    <m/>
    <m/>
    <n v="1"/>
    <m/>
    <m/>
    <m/>
    <s v=""/>
  </r>
  <r>
    <x v="744"/>
    <x v="274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745"/>
    <x v="210"/>
    <x v="5"/>
    <n v="20300"/>
    <n v="1"/>
    <m/>
    <m/>
    <m/>
    <m/>
    <m/>
    <m/>
    <m/>
    <m/>
    <n v="1"/>
    <s v=""/>
    <s v=""/>
    <m/>
    <m/>
    <n v="1"/>
    <s v=""/>
    <m/>
    <m/>
    <m/>
    <n v="1"/>
    <m/>
    <m/>
    <s v=""/>
  </r>
  <r>
    <x v="746"/>
    <x v="173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747"/>
    <x v="22"/>
    <x v="0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748"/>
    <x v="72"/>
    <x v="0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749"/>
    <x v="95"/>
    <x v="0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750"/>
    <x v="142"/>
    <x v="0"/>
    <n v="15300"/>
    <n v="1"/>
    <n v="1"/>
    <m/>
    <m/>
    <m/>
    <m/>
    <m/>
    <m/>
    <m/>
    <m/>
    <s v=""/>
    <s v=""/>
    <m/>
    <m/>
    <m/>
    <s v=""/>
    <m/>
    <m/>
    <n v="2"/>
    <m/>
    <m/>
    <m/>
    <s v=""/>
  </r>
  <r>
    <x v="751"/>
    <x v="15"/>
    <x v="0"/>
    <n v="18300"/>
    <n v="1"/>
    <n v="1"/>
    <m/>
    <m/>
    <m/>
    <m/>
    <m/>
    <m/>
    <n v="2"/>
    <m/>
    <s v=""/>
    <s v=""/>
    <m/>
    <m/>
    <m/>
    <s v=""/>
    <m/>
    <m/>
    <m/>
    <m/>
    <m/>
    <m/>
    <s v=""/>
  </r>
  <r>
    <x v="752"/>
    <x v="221"/>
    <x v="0"/>
    <n v="24800"/>
    <n v="1"/>
    <n v="1"/>
    <m/>
    <m/>
    <n v="1"/>
    <m/>
    <n v="1"/>
    <n v="1"/>
    <m/>
    <m/>
    <s v=""/>
    <s v=""/>
    <m/>
    <m/>
    <m/>
    <s v=""/>
    <m/>
    <m/>
    <n v="1"/>
    <m/>
    <m/>
    <m/>
    <s v=""/>
  </r>
  <r>
    <x v="753"/>
    <x v="30"/>
    <x v="0"/>
    <n v="32300"/>
    <n v="1"/>
    <n v="1"/>
    <n v="1"/>
    <m/>
    <n v="1"/>
    <m/>
    <n v="1"/>
    <m/>
    <n v="1"/>
    <m/>
    <s v=""/>
    <s v=""/>
    <m/>
    <m/>
    <m/>
    <s v=""/>
    <m/>
    <m/>
    <m/>
    <n v="2"/>
    <m/>
    <m/>
    <s v=""/>
  </r>
  <r>
    <x v="754"/>
    <x v="267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755"/>
    <x v="281"/>
    <x v="0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56"/>
    <x v="291"/>
    <x v="0"/>
    <n v="15800"/>
    <n v="1"/>
    <m/>
    <m/>
    <m/>
    <m/>
    <m/>
    <m/>
    <m/>
    <m/>
    <m/>
    <s v=""/>
    <s v=""/>
    <m/>
    <m/>
    <m/>
    <s v=""/>
    <m/>
    <m/>
    <m/>
    <n v="2"/>
    <m/>
    <m/>
    <s v=""/>
  </r>
  <r>
    <x v="757"/>
    <x v="25"/>
    <x v="1"/>
    <n v="51900"/>
    <n v="8"/>
    <m/>
    <m/>
    <m/>
    <m/>
    <m/>
    <m/>
    <m/>
    <m/>
    <n v="1"/>
    <s v=""/>
    <s v=""/>
    <m/>
    <m/>
    <n v="1"/>
    <s v=""/>
    <m/>
    <m/>
    <n v="1"/>
    <m/>
    <m/>
    <m/>
    <s v=""/>
  </r>
  <r>
    <x v="758"/>
    <x v="36"/>
    <x v="1"/>
    <n v="17000"/>
    <m/>
    <m/>
    <m/>
    <m/>
    <n v="2"/>
    <m/>
    <m/>
    <m/>
    <n v="1"/>
    <m/>
    <s v=""/>
    <s v=""/>
    <m/>
    <m/>
    <m/>
    <s v=""/>
    <m/>
    <m/>
    <m/>
    <n v="1"/>
    <m/>
    <m/>
    <s v=""/>
  </r>
  <r>
    <x v="759"/>
    <x v="154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760"/>
    <x v="108"/>
    <x v="2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761"/>
    <x v="199"/>
    <x v="2"/>
    <n v="29000"/>
    <m/>
    <m/>
    <m/>
    <n v="2"/>
    <n v="1"/>
    <m/>
    <m/>
    <m/>
    <n v="2"/>
    <n v="1"/>
    <s v=""/>
    <s v=""/>
    <m/>
    <m/>
    <m/>
    <s v=""/>
    <m/>
    <m/>
    <m/>
    <m/>
    <m/>
    <m/>
    <s v=""/>
  </r>
  <r>
    <x v="762"/>
    <x v="92"/>
    <x v="2"/>
    <n v="29100"/>
    <n v="2"/>
    <n v="1"/>
    <m/>
    <m/>
    <n v="2"/>
    <m/>
    <m/>
    <m/>
    <n v="2"/>
    <m/>
    <s v=""/>
    <s v=""/>
    <m/>
    <m/>
    <m/>
    <s v=""/>
    <m/>
    <m/>
    <m/>
    <m/>
    <m/>
    <m/>
    <s v=""/>
  </r>
  <r>
    <x v="763"/>
    <x v="285"/>
    <x v="2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764"/>
    <x v="20"/>
    <x v="2"/>
    <n v="18000"/>
    <m/>
    <m/>
    <m/>
    <n v="1"/>
    <n v="1"/>
    <m/>
    <n v="1"/>
    <n v="1"/>
    <m/>
    <m/>
    <s v=""/>
    <s v=""/>
    <m/>
    <m/>
    <m/>
    <s v=""/>
    <m/>
    <m/>
    <m/>
    <m/>
    <m/>
    <m/>
    <s v=""/>
  </r>
  <r>
    <x v="765"/>
    <x v="83"/>
    <x v="2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766"/>
    <x v="87"/>
    <x v="2"/>
    <n v="18300"/>
    <n v="1"/>
    <m/>
    <n v="1"/>
    <n v="1"/>
    <m/>
    <m/>
    <m/>
    <m/>
    <n v="1"/>
    <m/>
    <s v=""/>
    <s v=""/>
    <m/>
    <m/>
    <m/>
    <s v=""/>
    <m/>
    <m/>
    <n v="1"/>
    <m/>
    <m/>
    <m/>
    <s v=""/>
  </r>
  <r>
    <x v="767"/>
    <x v="142"/>
    <x v="2"/>
    <n v="14800"/>
    <n v="1"/>
    <n v="1"/>
    <m/>
    <m/>
    <m/>
    <m/>
    <m/>
    <m/>
    <m/>
    <m/>
    <s v=""/>
    <s v=""/>
    <m/>
    <m/>
    <m/>
    <s v=""/>
    <n v="1"/>
    <m/>
    <m/>
    <m/>
    <m/>
    <m/>
    <s v=""/>
  </r>
  <r>
    <x v="768"/>
    <x v="267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769"/>
    <x v="292"/>
    <x v="2"/>
    <n v="15800"/>
    <n v="1"/>
    <m/>
    <m/>
    <m/>
    <n v="1"/>
    <m/>
    <m/>
    <m/>
    <m/>
    <m/>
    <s v=""/>
    <s v=""/>
    <m/>
    <m/>
    <n v="1"/>
    <s v=""/>
    <m/>
    <m/>
    <m/>
    <m/>
    <m/>
    <m/>
    <s v=""/>
  </r>
  <r>
    <x v="770"/>
    <x v="293"/>
    <x v="2"/>
    <n v="15100"/>
    <n v="1"/>
    <m/>
    <m/>
    <m/>
    <m/>
    <m/>
    <m/>
    <m/>
    <m/>
    <n v="1"/>
    <s v=""/>
    <s v=""/>
    <m/>
    <n v="1"/>
    <m/>
    <s v=""/>
    <m/>
    <m/>
    <m/>
    <m/>
    <m/>
    <m/>
    <s v=""/>
  </r>
  <r>
    <x v="771"/>
    <x v="123"/>
    <x v="3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772"/>
    <x v="138"/>
    <x v="3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773"/>
    <x v="109"/>
    <x v="3"/>
    <n v="19800"/>
    <n v="1"/>
    <m/>
    <m/>
    <m/>
    <n v="2"/>
    <m/>
    <m/>
    <m/>
    <n v="1"/>
    <m/>
    <s v=""/>
    <s v=""/>
    <m/>
    <m/>
    <m/>
    <s v=""/>
    <m/>
    <m/>
    <n v="1"/>
    <m/>
    <m/>
    <m/>
    <s v=""/>
  </r>
  <r>
    <x v="774"/>
    <x v="157"/>
    <x v="3"/>
    <n v="28100"/>
    <n v="2"/>
    <n v="1"/>
    <n v="1"/>
    <m/>
    <n v="1"/>
    <m/>
    <n v="1"/>
    <m/>
    <n v="1"/>
    <m/>
    <s v=""/>
    <s v=""/>
    <m/>
    <m/>
    <m/>
    <s v=""/>
    <m/>
    <m/>
    <m/>
    <m/>
    <m/>
    <m/>
    <s v=""/>
  </r>
  <r>
    <x v="775"/>
    <x v="166"/>
    <x v="3"/>
    <n v="16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776"/>
    <x v="150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777"/>
    <x v="142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778"/>
    <x v="270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79"/>
    <x v="39"/>
    <x v="3"/>
    <n v="35200"/>
    <n v="4"/>
    <m/>
    <m/>
    <m/>
    <n v="2"/>
    <m/>
    <m/>
    <m/>
    <n v="2"/>
    <m/>
    <s v=""/>
    <s v=""/>
    <m/>
    <m/>
    <m/>
    <s v=""/>
    <m/>
    <m/>
    <m/>
    <m/>
    <m/>
    <m/>
    <s v=""/>
  </r>
  <r>
    <x v="780"/>
    <x v="84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781"/>
    <x v="294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82"/>
    <x v="33"/>
    <x v="4"/>
    <n v="18300"/>
    <n v="1"/>
    <n v="1"/>
    <m/>
    <m/>
    <m/>
    <m/>
    <m/>
    <m/>
    <n v="1"/>
    <n v="1"/>
    <s v=""/>
    <s v=""/>
    <m/>
    <m/>
    <m/>
    <s v=""/>
    <m/>
    <m/>
    <m/>
    <m/>
    <m/>
    <m/>
    <s v=""/>
  </r>
  <r>
    <x v="783"/>
    <x v="161"/>
    <x v="4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784"/>
    <x v="157"/>
    <x v="4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785"/>
    <x v="81"/>
    <x v="4"/>
    <n v="20800"/>
    <n v="1"/>
    <n v="1"/>
    <n v="1"/>
    <m/>
    <m/>
    <n v="1"/>
    <n v="1"/>
    <m/>
    <m/>
    <m/>
    <s v=""/>
    <s v=""/>
    <m/>
    <m/>
    <m/>
    <s v=""/>
    <m/>
    <m/>
    <m/>
    <m/>
    <m/>
    <m/>
    <s v=""/>
  </r>
  <r>
    <x v="783"/>
    <x v="161"/>
    <x v="4"/>
    <n v="17300"/>
    <n v="1"/>
    <m/>
    <m/>
    <m/>
    <n v="1"/>
    <m/>
    <m/>
    <m/>
    <m/>
    <m/>
    <s v=""/>
    <s v=""/>
    <m/>
    <m/>
    <m/>
    <s v=""/>
    <m/>
    <n v="1"/>
    <n v="1"/>
    <m/>
    <m/>
    <m/>
    <s v=""/>
  </r>
  <r>
    <x v="786"/>
    <x v="22"/>
    <x v="4"/>
    <n v="28600"/>
    <n v="2"/>
    <m/>
    <m/>
    <m/>
    <n v="2"/>
    <m/>
    <m/>
    <m/>
    <m/>
    <m/>
    <s v=""/>
    <s v=""/>
    <m/>
    <m/>
    <m/>
    <s v=""/>
    <m/>
    <m/>
    <m/>
    <n v="2"/>
    <m/>
    <m/>
    <s v=""/>
  </r>
  <r>
    <x v="787"/>
    <x v="166"/>
    <x v="4"/>
    <n v="47600"/>
    <n v="2"/>
    <m/>
    <m/>
    <m/>
    <m/>
    <m/>
    <n v="5"/>
    <m/>
    <m/>
    <m/>
    <s v=""/>
    <s v=""/>
    <m/>
    <m/>
    <n v="3"/>
    <s v=""/>
    <m/>
    <m/>
    <m/>
    <m/>
    <m/>
    <m/>
    <s v=""/>
  </r>
  <r>
    <x v="788"/>
    <x v="27"/>
    <x v="4"/>
    <n v="33700"/>
    <n v="4"/>
    <n v="1"/>
    <m/>
    <m/>
    <m/>
    <m/>
    <n v="2"/>
    <m/>
    <m/>
    <m/>
    <s v=""/>
    <s v=""/>
    <m/>
    <m/>
    <m/>
    <s v=""/>
    <m/>
    <m/>
    <m/>
    <m/>
    <m/>
    <m/>
    <s v=""/>
  </r>
  <r>
    <x v="789"/>
    <x v="95"/>
    <x v="4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790"/>
    <x v="5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791"/>
    <x v="290"/>
    <x v="4"/>
    <n v="54700"/>
    <n v="9"/>
    <m/>
    <m/>
    <m/>
    <m/>
    <m/>
    <m/>
    <m/>
    <n v="2"/>
    <n v="1"/>
    <s v=""/>
    <s v=""/>
    <m/>
    <m/>
    <m/>
    <s v=""/>
    <m/>
    <m/>
    <m/>
    <m/>
    <m/>
    <m/>
    <s v=""/>
  </r>
  <r>
    <x v="792"/>
    <x v="295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793"/>
    <x v="120"/>
    <x v="5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794"/>
    <x v="92"/>
    <x v="5"/>
    <n v="17300"/>
    <n v="1"/>
    <m/>
    <m/>
    <m/>
    <n v="1"/>
    <m/>
    <m/>
    <m/>
    <n v="2"/>
    <m/>
    <s v=""/>
    <s v=""/>
    <m/>
    <m/>
    <m/>
    <s v=""/>
    <m/>
    <m/>
    <m/>
    <m/>
    <m/>
    <m/>
    <s v=""/>
  </r>
  <r>
    <x v="795"/>
    <x v="208"/>
    <x v="5"/>
    <n v="23600"/>
    <n v="2"/>
    <m/>
    <m/>
    <n v="1"/>
    <m/>
    <m/>
    <m/>
    <n v="2"/>
    <m/>
    <m/>
    <s v=""/>
    <s v=""/>
    <m/>
    <m/>
    <m/>
    <s v=""/>
    <m/>
    <m/>
    <m/>
    <m/>
    <m/>
    <m/>
    <s v=""/>
  </r>
  <r>
    <x v="796"/>
    <x v="41"/>
    <x v="5"/>
    <n v="14500"/>
    <m/>
    <n v="1"/>
    <n v="1"/>
    <m/>
    <m/>
    <m/>
    <m/>
    <n v="1"/>
    <n v="1"/>
    <m/>
    <s v=""/>
    <s v=""/>
    <m/>
    <m/>
    <m/>
    <s v=""/>
    <m/>
    <m/>
    <m/>
    <m/>
    <m/>
    <m/>
    <s v=""/>
  </r>
  <r>
    <x v="797"/>
    <x v="114"/>
    <x v="0"/>
    <n v="25300"/>
    <n v="1"/>
    <n v="2"/>
    <m/>
    <m/>
    <n v="1"/>
    <m/>
    <n v="1"/>
    <m/>
    <n v="1"/>
    <m/>
    <s v=""/>
    <s v=""/>
    <m/>
    <m/>
    <m/>
    <s v=""/>
    <m/>
    <m/>
    <m/>
    <m/>
    <m/>
    <m/>
    <s v=""/>
  </r>
  <r>
    <x v="798"/>
    <x v="138"/>
    <x v="0"/>
    <n v="18800"/>
    <n v="1"/>
    <m/>
    <m/>
    <m/>
    <n v="1"/>
    <m/>
    <m/>
    <m/>
    <m/>
    <m/>
    <s v=""/>
    <s v=""/>
    <m/>
    <m/>
    <m/>
    <s v=""/>
    <m/>
    <n v="1"/>
    <m/>
    <m/>
    <m/>
    <m/>
    <s v="1"/>
  </r>
  <r>
    <x v="799"/>
    <x v="125"/>
    <x v="0"/>
    <n v="21800"/>
    <n v="1"/>
    <m/>
    <m/>
    <m/>
    <m/>
    <m/>
    <m/>
    <m/>
    <n v="3"/>
    <m/>
    <s v=""/>
    <s v=""/>
    <m/>
    <m/>
    <m/>
    <s v=""/>
    <m/>
    <n v="1"/>
    <m/>
    <m/>
    <m/>
    <m/>
    <s v=""/>
  </r>
  <r>
    <x v="800"/>
    <x v="72"/>
    <x v="0"/>
    <n v="28300"/>
    <n v="1"/>
    <m/>
    <m/>
    <n v="2"/>
    <m/>
    <n v="2"/>
    <m/>
    <m/>
    <m/>
    <m/>
    <s v=""/>
    <s v=""/>
    <m/>
    <m/>
    <n v="1"/>
    <s v=""/>
    <m/>
    <m/>
    <m/>
    <m/>
    <m/>
    <m/>
    <s v=""/>
  </r>
  <r>
    <x v="801"/>
    <x v="14"/>
    <x v="0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802"/>
    <x v="29"/>
    <x v="0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803"/>
    <x v="120"/>
    <x v="0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804"/>
    <x v="16"/>
    <x v="0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805"/>
    <x v="64"/>
    <x v="0"/>
    <n v="21000"/>
    <m/>
    <m/>
    <m/>
    <m/>
    <m/>
    <m/>
    <n v="1"/>
    <n v="1"/>
    <n v="1"/>
    <m/>
    <s v=""/>
    <s v=""/>
    <m/>
    <m/>
    <m/>
    <s v=""/>
    <m/>
    <m/>
    <n v="1"/>
    <n v="1"/>
    <m/>
    <m/>
    <s v=""/>
  </r>
  <r>
    <x v="806"/>
    <x v="296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807"/>
    <x v="297"/>
    <x v="0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808"/>
    <x v="11"/>
    <x v="1"/>
    <n v="18300"/>
    <n v="1"/>
    <m/>
    <m/>
    <m/>
    <m/>
    <m/>
    <m/>
    <m/>
    <m/>
    <m/>
    <s v=""/>
    <s v=""/>
    <m/>
    <m/>
    <m/>
    <s v=""/>
    <m/>
    <n v="2"/>
    <n v="1"/>
    <m/>
    <m/>
    <m/>
    <s v=""/>
  </r>
  <r>
    <x v="809"/>
    <x v="137"/>
    <x v="1"/>
    <n v="27300"/>
    <n v="1"/>
    <n v="1"/>
    <n v="1"/>
    <m/>
    <n v="1"/>
    <m/>
    <m/>
    <m/>
    <n v="1"/>
    <m/>
    <s v=""/>
    <s v=""/>
    <m/>
    <m/>
    <m/>
    <s v=""/>
    <m/>
    <n v="1"/>
    <m/>
    <m/>
    <m/>
    <m/>
    <s v=""/>
  </r>
  <r>
    <x v="810"/>
    <x v="200"/>
    <x v="1"/>
    <n v="22800"/>
    <n v="1"/>
    <m/>
    <m/>
    <m/>
    <n v="1"/>
    <m/>
    <n v="1"/>
    <m/>
    <n v="1"/>
    <m/>
    <s v=""/>
    <s v=""/>
    <m/>
    <m/>
    <m/>
    <s v=""/>
    <m/>
    <m/>
    <m/>
    <n v="1"/>
    <m/>
    <m/>
    <s v=""/>
  </r>
  <r>
    <x v="811"/>
    <x v="38"/>
    <x v="1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12"/>
    <x v="260"/>
    <x v="1"/>
    <n v="15000"/>
    <m/>
    <m/>
    <m/>
    <n v="1"/>
    <m/>
    <m/>
    <m/>
    <m/>
    <m/>
    <n v="1"/>
    <s v=""/>
    <s v=""/>
    <m/>
    <m/>
    <n v="1"/>
    <s v=""/>
    <m/>
    <m/>
    <m/>
    <m/>
    <m/>
    <m/>
    <s v=""/>
  </r>
  <r>
    <x v="813"/>
    <x v="49"/>
    <x v="1"/>
    <n v="17500"/>
    <m/>
    <m/>
    <m/>
    <m/>
    <n v="2"/>
    <m/>
    <m/>
    <n v="1"/>
    <m/>
    <m/>
    <s v=""/>
    <s v=""/>
    <m/>
    <m/>
    <n v="1"/>
    <s v=""/>
    <m/>
    <m/>
    <m/>
    <m/>
    <m/>
    <m/>
    <s v=""/>
  </r>
  <r>
    <x v="814"/>
    <x v="24"/>
    <x v="1"/>
    <n v="18600"/>
    <n v="2"/>
    <m/>
    <m/>
    <m/>
    <m/>
    <n v="1"/>
    <m/>
    <m/>
    <m/>
    <m/>
    <s v=""/>
    <s v=""/>
    <m/>
    <m/>
    <m/>
    <s v=""/>
    <m/>
    <m/>
    <n v="1"/>
    <m/>
    <m/>
    <m/>
    <s v=""/>
  </r>
  <r>
    <x v="815"/>
    <x v="114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6"/>
    <x v="175"/>
    <x v="2"/>
    <n v="25800"/>
    <n v="2"/>
    <m/>
    <m/>
    <m/>
    <m/>
    <m/>
    <n v="1"/>
    <m/>
    <n v="1"/>
    <m/>
    <s v=""/>
    <s v=""/>
    <m/>
    <m/>
    <m/>
    <s v=""/>
    <m/>
    <m/>
    <n v="1"/>
    <n v="1"/>
    <m/>
    <m/>
    <s v=""/>
  </r>
  <r>
    <x v="817"/>
    <x v="88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818"/>
    <x v="47"/>
    <x v="2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18"/>
    <x v="47"/>
    <x v="2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819"/>
    <x v="270"/>
    <x v="2"/>
    <n v="20100"/>
    <n v="2"/>
    <m/>
    <m/>
    <m/>
    <n v="1"/>
    <m/>
    <m/>
    <m/>
    <m/>
    <m/>
    <s v=""/>
    <s v=""/>
    <m/>
    <m/>
    <m/>
    <s v="1"/>
    <m/>
    <m/>
    <m/>
    <m/>
    <m/>
    <m/>
    <s v=""/>
  </r>
  <r>
    <x v="820"/>
    <x v="29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821"/>
    <x v="299"/>
    <x v="3"/>
    <n v="35600"/>
    <n v="7"/>
    <m/>
    <m/>
    <m/>
    <m/>
    <m/>
    <m/>
    <m/>
    <m/>
    <m/>
    <s v=""/>
    <s v=""/>
    <m/>
    <m/>
    <m/>
    <s v=""/>
    <m/>
    <m/>
    <m/>
    <m/>
    <m/>
    <m/>
    <s v=""/>
  </r>
  <r>
    <x v="822"/>
    <x v="122"/>
    <x v="3"/>
    <n v="16000"/>
    <m/>
    <m/>
    <m/>
    <m/>
    <n v="2"/>
    <m/>
    <m/>
    <m/>
    <n v="2"/>
    <m/>
    <s v=""/>
    <s v=""/>
    <m/>
    <m/>
    <m/>
    <s v=""/>
    <m/>
    <m/>
    <m/>
    <m/>
    <m/>
    <m/>
    <s v=""/>
  </r>
  <r>
    <x v="823"/>
    <x v="138"/>
    <x v="3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824"/>
    <x v="248"/>
    <x v="3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825"/>
    <x v="200"/>
    <x v="3"/>
    <n v="19800"/>
    <n v="2"/>
    <m/>
    <m/>
    <m/>
    <m/>
    <m/>
    <n v="1"/>
    <m/>
    <m/>
    <m/>
    <s v=""/>
    <s v=""/>
    <m/>
    <m/>
    <m/>
    <s v=""/>
    <m/>
    <n v="1"/>
    <m/>
    <m/>
    <m/>
    <m/>
    <s v=""/>
  </r>
  <r>
    <x v="826"/>
    <x v="70"/>
    <x v="3"/>
    <n v="223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827"/>
    <x v="177"/>
    <x v="3"/>
    <n v="17300"/>
    <n v="1"/>
    <n v="1"/>
    <m/>
    <m/>
    <n v="2"/>
    <m/>
    <m/>
    <m/>
    <m/>
    <m/>
    <s v=""/>
    <s v=""/>
    <m/>
    <m/>
    <m/>
    <s v=""/>
    <m/>
    <m/>
    <m/>
    <m/>
    <m/>
    <m/>
    <s v=""/>
  </r>
  <r>
    <x v="828"/>
    <x v="121"/>
    <x v="3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829"/>
    <x v="73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830"/>
    <x v="128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831"/>
    <x v="75"/>
    <x v="3"/>
    <n v="18500"/>
    <m/>
    <m/>
    <m/>
    <n v="2"/>
    <n v="1"/>
    <m/>
    <m/>
    <m/>
    <m/>
    <m/>
    <s v=""/>
    <s v=""/>
    <m/>
    <m/>
    <m/>
    <s v=""/>
    <m/>
    <m/>
    <n v="2"/>
    <m/>
    <m/>
    <m/>
    <s v=""/>
  </r>
  <r>
    <x v="832"/>
    <x v="99"/>
    <x v="4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833"/>
    <x v="92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34"/>
    <x v="35"/>
    <x v="4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835"/>
    <x v="102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836"/>
    <x v="39"/>
    <x v="4"/>
    <n v="14800"/>
    <n v="1"/>
    <m/>
    <m/>
    <m/>
    <n v="1"/>
    <m/>
    <m/>
    <m/>
    <n v="1"/>
    <m/>
    <s v=""/>
    <s v=""/>
    <m/>
    <m/>
    <m/>
    <s v=""/>
    <m/>
    <m/>
    <m/>
    <m/>
    <m/>
    <m/>
    <s v=""/>
  </r>
  <r>
    <x v="837"/>
    <x v="164"/>
    <x v="4"/>
    <n v="23300"/>
    <n v="1"/>
    <m/>
    <m/>
    <m/>
    <n v="1"/>
    <m/>
    <n v="1"/>
    <n v="1"/>
    <m/>
    <n v="1"/>
    <s v=""/>
    <s v=""/>
    <m/>
    <m/>
    <m/>
    <s v=""/>
    <m/>
    <m/>
    <m/>
    <m/>
    <m/>
    <m/>
    <s v=""/>
  </r>
  <r>
    <x v="838"/>
    <x v="117"/>
    <x v="4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839"/>
    <x v="192"/>
    <x v="4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840"/>
    <x v="49"/>
    <x v="4"/>
    <n v="26600"/>
    <n v="2"/>
    <n v="1"/>
    <m/>
    <m/>
    <n v="2"/>
    <n v="1"/>
    <m/>
    <m/>
    <m/>
    <m/>
    <s v=""/>
    <s v=""/>
    <m/>
    <m/>
    <m/>
    <s v=""/>
    <m/>
    <m/>
    <m/>
    <m/>
    <m/>
    <m/>
    <s v=""/>
  </r>
  <r>
    <x v="841"/>
    <x v="187"/>
    <x v="4"/>
    <n v="34600"/>
    <n v="2"/>
    <m/>
    <m/>
    <m/>
    <n v="2"/>
    <m/>
    <m/>
    <m/>
    <n v="2"/>
    <m/>
    <s v=""/>
    <s v=""/>
    <m/>
    <m/>
    <m/>
    <s v=""/>
    <m/>
    <n v="2"/>
    <m/>
    <m/>
    <m/>
    <m/>
    <s v=""/>
  </r>
  <r>
    <x v="842"/>
    <x v="215"/>
    <x v="4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843"/>
    <x v="123"/>
    <x v="0"/>
    <n v="55800"/>
    <n v="3"/>
    <m/>
    <n v="1"/>
    <m/>
    <n v="3"/>
    <m/>
    <m/>
    <m/>
    <n v="3"/>
    <n v="2"/>
    <s v=""/>
    <s v=""/>
    <m/>
    <m/>
    <m/>
    <s v="1"/>
    <m/>
    <n v="1"/>
    <m/>
    <m/>
    <m/>
    <m/>
    <s v=""/>
  </r>
  <r>
    <x v="844"/>
    <x v="174"/>
    <x v="0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845"/>
    <x v="111"/>
    <x v="0"/>
    <n v="25000"/>
    <m/>
    <n v="1"/>
    <m/>
    <n v="2"/>
    <m/>
    <m/>
    <m/>
    <m/>
    <n v="2"/>
    <m/>
    <s v=""/>
    <s v=""/>
    <m/>
    <m/>
    <m/>
    <s v=""/>
    <m/>
    <n v="1"/>
    <m/>
    <m/>
    <m/>
    <m/>
    <s v=""/>
  </r>
  <r>
    <x v="846"/>
    <x v="143"/>
    <x v="1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847"/>
    <x v="165"/>
    <x v="1"/>
    <n v="21800"/>
    <n v="1"/>
    <n v="1"/>
    <m/>
    <m/>
    <n v="2"/>
    <m/>
    <m/>
    <m/>
    <m/>
    <m/>
    <s v=""/>
    <s v=""/>
    <m/>
    <m/>
    <n v="1"/>
    <s v=""/>
    <m/>
    <m/>
    <m/>
    <m/>
    <m/>
    <m/>
    <s v=""/>
  </r>
  <r>
    <x v="848"/>
    <x v="83"/>
    <x v="1"/>
    <n v="23000"/>
    <m/>
    <n v="1"/>
    <m/>
    <m/>
    <m/>
    <m/>
    <n v="1"/>
    <m/>
    <n v="1"/>
    <m/>
    <s v=""/>
    <s v=""/>
    <m/>
    <m/>
    <m/>
    <s v=""/>
    <m/>
    <m/>
    <n v="2"/>
    <n v="1"/>
    <m/>
    <m/>
    <s v=""/>
  </r>
  <r>
    <x v="849"/>
    <x v="26"/>
    <x v="1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850"/>
    <x v="151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851"/>
    <x v="271"/>
    <x v="1"/>
    <n v="22000"/>
    <m/>
    <n v="1"/>
    <n v="1"/>
    <m/>
    <n v="1"/>
    <m/>
    <n v="1"/>
    <m/>
    <m/>
    <m/>
    <s v=""/>
    <s v=""/>
    <n v="1"/>
    <m/>
    <m/>
    <s v=""/>
    <m/>
    <m/>
    <n v="1"/>
    <m/>
    <m/>
    <m/>
    <s v=""/>
  </r>
  <r>
    <x v="852"/>
    <x v="10"/>
    <x v="2"/>
    <n v="30400"/>
    <n v="3"/>
    <m/>
    <m/>
    <m/>
    <n v="2"/>
    <m/>
    <m/>
    <m/>
    <n v="2"/>
    <m/>
    <s v=""/>
    <s v=""/>
    <m/>
    <m/>
    <m/>
    <s v=""/>
    <m/>
    <m/>
    <m/>
    <m/>
    <m/>
    <m/>
    <s v=""/>
  </r>
  <r>
    <x v="853"/>
    <x v="161"/>
    <x v="2"/>
    <n v="16800"/>
    <n v="1"/>
    <m/>
    <m/>
    <m/>
    <m/>
    <m/>
    <m/>
    <m/>
    <m/>
    <m/>
    <s v=""/>
    <s v=""/>
    <m/>
    <m/>
    <m/>
    <s v="1"/>
    <m/>
    <m/>
    <n v="2"/>
    <m/>
    <m/>
    <m/>
    <s v=""/>
  </r>
  <r>
    <x v="854"/>
    <x v="20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855"/>
    <x v="71"/>
    <x v="2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856"/>
    <x v="28"/>
    <x v="2"/>
    <n v="17500"/>
    <n v="1"/>
    <n v="1"/>
    <m/>
    <n v="1"/>
    <m/>
    <m/>
    <m/>
    <n v="1"/>
    <m/>
    <m/>
    <s v=""/>
    <s v=""/>
    <m/>
    <m/>
    <m/>
    <s v=""/>
    <m/>
    <m/>
    <m/>
    <m/>
    <m/>
    <m/>
    <s v=""/>
  </r>
  <r>
    <x v="857"/>
    <x v="41"/>
    <x v="2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58"/>
    <x v="280"/>
    <x v="2"/>
    <n v="22300"/>
    <m/>
    <n v="1"/>
    <n v="1"/>
    <m/>
    <n v="1"/>
    <m/>
    <m/>
    <m/>
    <n v="2"/>
    <m/>
    <s v=""/>
    <s v=""/>
    <m/>
    <n v="1"/>
    <m/>
    <s v=""/>
    <m/>
    <m/>
    <m/>
    <m/>
    <m/>
    <m/>
    <s v=""/>
  </r>
  <r>
    <x v="859"/>
    <x v="196"/>
    <x v="2"/>
    <n v="15000"/>
    <m/>
    <m/>
    <m/>
    <m/>
    <n v="1"/>
    <n v="1"/>
    <m/>
    <m/>
    <m/>
    <m/>
    <s v=""/>
    <s v=""/>
    <m/>
    <m/>
    <m/>
    <s v="1"/>
    <m/>
    <m/>
    <m/>
    <m/>
    <m/>
    <m/>
    <s v=""/>
  </r>
  <r>
    <x v="860"/>
    <x v="193"/>
    <x v="2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861"/>
    <x v="300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62"/>
    <x v="77"/>
    <x v="2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863"/>
    <x v="301"/>
    <x v="2"/>
    <n v="28800"/>
    <n v="1"/>
    <m/>
    <m/>
    <n v="2"/>
    <m/>
    <m/>
    <n v="1"/>
    <m/>
    <m/>
    <m/>
    <s v=""/>
    <s v=""/>
    <m/>
    <m/>
    <m/>
    <s v="1"/>
    <m/>
    <n v="1"/>
    <m/>
    <m/>
    <m/>
    <m/>
    <s v=""/>
  </r>
  <r>
    <x v="864"/>
    <x v="60"/>
    <x v="2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865"/>
    <x v="122"/>
    <x v="3"/>
    <n v="20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866"/>
    <x v="119"/>
    <x v="3"/>
    <n v="23100"/>
    <n v="2"/>
    <m/>
    <m/>
    <m/>
    <m/>
    <m/>
    <m/>
    <m/>
    <n v="2"/>
    <m/>
    <s v=""/>
    <s v=""/>
    <m/>
    <m/>
    <m/>
    <s v=""/>
    <m/>
    <n v="1"/>
    <m/>
    <m/>
    <m/>
    <m/>
    <s v=""/>
  </r>
  <r>
    <x v="867"/>
    <x v="137"/>
    <x v="3"/>
    <n v="19800"/>
    <n v="1"/>
    <n v="1"/>
    <n v="1"/>
    <m/>
    <m/>
    <m/>
    <m/>
    <m/>
    <n v="1"/>
    <m/>
    <s v=""/>
    <s v=""/>
    <m/>
    <m/>
    <m/>
    <s v=""/>
    <m/>
    <n v="1"/>
    <m/>
    <m/>
    <m/>
    <m/>
    <s v=""/>
  </r>
  <r>
    <x v="868"/>
    <x v="71"/>
    <x v="3"/>
    <n v="33700"/>
    <n v="2"/>
    <n v="3"/>
    <m/>
    <n v="1"/>
    <m/>
    <m/>
    <m/>
    <m/>
    <m/>
    <m/>
    <s v=""/>
    <s v=""/>
    <m/>
    <n v="2"/>
    <m/>
    <s v=""/>
    <m/>
    <m/>
    <m/>
    <m/>
    <m/>
    <m/>
    <s v=""/>
  </r>
  <r>
    <x v="869"/>
    <x v="45"/>
    <x v="3"/>
    <n v="17800"/>
    <n v="1"/>
    <m/>
    <m/>
    <n v="1"/>
    <m/>
    <m/>
    <m/>
    <m/>
    <m/>
    <m/>
    <s v=""/>
    <s v=""/>
    <n v="1"/>
    <m/>
    <m/>
    <s v=""/>
    <m/>
    <m/>
    <n v="1"/>
    <m/>
    <m/>
    <m/>
    <s v=""/>
  </r>
  <r>
    <x v="870"/>
    <x v="167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871"/>
    <x v="146"/>
    <x v="3"/>
    <n v="27900"/>
    <n v="3"/>
    <n v="2"/>
    <m/>
    <m/>
    <m/>
    <m/>
    <n v="1"/>
    <m/>
    <m/>
    <m/>
    <s v=""/>
    <s v=""/>
    <m/>
    <m/>
    <m/>
    <s v=""/>
    <m/>
    <m/>
    <m/>
    <m/>
    <m/>
    <m/>
    <s v=""/>
  </r>
  <r>
    <x v="872"/>
    <x v="215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873"/>
    <x v="233"/>
    <x v="3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874"/>
    <x v="159"/>
    <x v="3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875"/>
    <x v="131"/>
    <x v="4"/>
    <n v="16000"/>
    <m/>
    <n v="4"/>
    <m/>
    <m/>
    <m/>
    <m/>
    <m/>
    <m/>
    <m/>
    <m/>
    <s v=""/>
    <s v=""/>
    <m/>
    <m/>
    <m/>
    <s v=""/>
    <m/>
    <m/>
    <m/>
    <m/>
    <m/>
    <m/>
    <s v=""/>
  </r>
  <r>
    <x v="876"/>
    <x v="125"/>
    <x v="4"/>
    <n v="15000"/>
    <m/>
    <n v="1"/>
    <n v="1"/>
    <m/>
    <n v="1"/>
    <m/>
    <m/>
    <m/>
    <m/>
    <m/>
    <s v=""/>
    <s v=""/>
    <m/>
    <m/>
    <m/>
    <s v=""/>
    <m/>
    <n v="1"/>
    <m/>
    <m/>
    <m/>
    <m/>
    <s v=""/>
  </r>
  <r>
    <x v="877"/>
    <x v="96"/>
    <x v="4"/>
    <n v="26600"/>
    <n v="2"/>
    <m/>
    <m/>
    <m/>
    <n v="2"/>
    <m/>
    <m/>
    <n v="2"/>
    <m/>
    <m/>
    <s v=""/>
    <s v=""/>
    <m/>
    <m/>
    <m/>
    <s v=""/>
    <m/>
    <m/>
    <m/>
    <m/>
    <m/>
    <m/>
    <s v=""/>
  </r>
  <r>
    <x v="878"/>
    <x v="277"/>
    <x v="4"/>
    <n v="17500"/>
    <m/>
    <n v="1"/>
    <m/>
    <n v="1"/>
    <m/>
    <m/>
    <m/>
    <m/>
    <n v="1"/>
    <m/>
    <s v=""/>
    <s v=""/>
    <m/>
    <m/>
    <m/>
    <s v=""/>
    <m/>
    <n v="1"/>
    <m/>
    <m/>
    <m/>
    <m/>
    <s v=""/>
  </r>
  <r>
    <x v="879"/>
    <x v="302"/>
    <x v="4"/>
    <n v="17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880"/>
    <x v="42"/>
    <x v="5"/>
    <n v="16000"/>
    <m/>
    <m/>
    <m/>
    <m/>
    <m/>
    <m/>
    <m/>
    <m/>
    <m/>
    <n v="1"/>
    <s v=""/>
    <s v=""/>
    <m/>
    <m/>
    <m/>
    <s v="1"/>
    <m/>
    <m/>
    <m/>
    <n v="1"/>
    <m/>
    <m/>
    <s v=""/>
  </r>
  <r>
    <x v="881"/>
    <x v="22"/>
    <x v="5"/>
    <n v="24600"/>
    <n v="2"/>
    <m/>
    <m/>
    <m/>
    <n v="1"/>
    <m/>
    <m/>
    <m/>
    <m/>
    <n v="1"/>
    <s v=""/>
    <s v=""/>
    <m/>
    <m/>
    <m/>
    <s v="1"/>
    <m/>
    <m/>
    <m/>
    <m/>
    <m/>
    <m/>
    <s v=""/>
  </r>
  <r>
    <x v="882"/>
    <x v="182"/>
    <x v="5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883"/>
    <x v="23"/>
    <x v="5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884"/>
    <x v="303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885"/>
    <x v="211"/>
    <x v="5"/>
    <n v="24800"/>
    <n v="1"/>
    <n v="1"/>
    <m/>
    <m/>
    <m/>
    <m/>
    <m/>
    <m/>
    <m/>
    <n v="2"/>
    <s v=""/>
    <s v=""/>
    <m/>
    <m/>
    <m/>
    <s v=""/>
    <m/>
    <m/>
    <m/>
    <n v="1"/>
    <m/>
    <m/>
    <s v=""/>
  </r>
  <r>
    <x v="886"/>
    <x v="304"/>
    <x v="5"/>
    <n v="16000"/>
    <m/>
    <n v="1"/>
    <n v="1"/>
    <m/>
    <m/>
    <m/>
    <n v="1"/>
    <m/>
    <m/>
    <m/>
    <s v=""/>
    <s v=""/>
    <m/>
    <m/>
    <m/>
    <s v=""/>
    <m/>
    <n v="1"/>
    <m/>
    <m/>
    <m/>
    <m/>
    <s v=""/>
  </r>
  <r>
    <x v="887"/>
    <x v="124"/>
    <x v="0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888"/>
    <x v="7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889"/>
    <x v="38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890"/>
    <x v="146"/>
    <x v="0"/>
    <n v="34800"/>
    <n v="1"/>
    <n v="1"/>
    <n v="2"/>
    <m/>
    <n v="3"/>
    <m/>
    <m/>
    <m/>
    <n v="1"/>
    <m/>
    <s v=""/>
    <s v=""/>
    <m/>
    <m/>
    <m/>
    <s v=""/>
    <m/>
    <m/>
    <n v="3"/>
    <m/>
    <m/>
    <m/>
    <s v=""/>
  </r>
  <r>
    <x v="891"/>
    <x v="192"/>
    <x v="0"/>
    <n v="27900"/>
    <n v="2"/>
    <n v="1"/>
    <m/>
    <m/>
    <m/>
    <m/>
    <m/>
    <m/>
    <m/>
    <m/>
    <s v=""/>
    <s v=""/>
    <m/>
    <n v="1"/>
    <n v="1"/>
    <s v=""/>
    <m/>
    <n v="1"/>
    <m/>
    <m/>
    <m/>
    <m/>
    <s v=""/>
  </r>
  <r>
    <x v="892"/>
    <x v="237"/>
    <x v="0"/>
    <n v="26800"/>
    <n v="1"/>
    <m/>
    <m/>
    <n v="3"/>
    <n v="1"/>
    <m/>
    <m/>
    <m/>
    <m/>
    <m/>
    <s v=""/>
    <s v=""/>
    <m/>
    <m/>
    <m/>
    <s v=""/>
    <m/>
    <n v="1"/>
    <m/>
    <m/>
    <m/>
    <m/>
    <s v=""/>
  </r>
  <r>
    <x v="893"/>
    <x v="52"/>
    <x v="0"/>
    <n v="16800"/>
    <n v="1"/>
    <m/>
    <m/>
    <m/>
    <n v="1"/>
    <m/>
    <m/>
    <n v="1"/>
    <m/>
    <m/>
    <s v=""/>
    <s v=""/>
    <m/>
    <m/>
    <m/>
    <s v=""/>
    <m/>
    <m/>
    <n v="1"/>
    <m/>
    <m/>
    <m/>
    <s v=""/>
  </r>
  <r>
    <x v="894"/>
    <x v="305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895"/>
    <x v="81"/>
    <x v="1"/>
    <n v="22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896"/>
    <x v="15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897"/>
    <x v="274"/>
    <x v="1"/>
    <n v="19900"/>
    <n v="3"/>
    <m/>
    <m/>
    <m/>
    <m/>
    <m/>
    <m/>
    <m/>
    <n v="1"/>
    <m/>
    <s v=""/>
    <s v=""/>
    <m/>
    <m/>
    <m/>
    <s v=""/>
    <m/>
    <m/>
    <m/>
    <m/>
    <m/>
    <m/>
    <s v=""/>
  </r>
  <r>
    <x v="898"/>
    <x v="208"/>
    <x v="1"/>
    <n v="36000"/>
    <m/>
    <m/>
    <m/>
    <n v="2"/>
    <n v="1"/>
    <m/>
    <n v="1"/>
    <m/>
    <m/>
    <m/>
    <s v=""/>
    <s v=""/>
    <m/>
    <m/>
    <m/>
    <s v=""/>
    <n v="2"/>
    <n v="2"/>
    <m/>
    <m/>
    <m/>
    <m/>
    <s v=""/>
  </r>
  <r>
    <x v="899"/>
    <x v="31"/>
    <x v="1"/>
    <n v="23300"/>
    <n v="1"/>
    <n v="2"/>
    <n v="2"/>
    <m/>
    <m/>
    <m/>
    <m/>
    <n v="1"/>
    <m/>
    <m/>
    <s v=""/>
    <s v=""/>
    <m/>
    <m/>
    <m/>
    <s v=""/>
    <m/>
    <m/>
    <n v="1"/>
    <m/>
    <m/>
    <m/>
    <s v=""/>
  </r>
  <r>
    <x v="900"/>
    <x v="228"/>
    <x v="1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901"/>
    <x v="173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2"/>
    <x v="19"/>
    <x v="1"/>
    <n v="27800"/>
    <n v="1"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903"/>
    <x v="306"/>
    <x v="1"/>
    <n v="30000"/>
    <n v="1"/>
    <n v="1"/>
    <n v="1"/>
    <m/>
    <m/>
    <m/>
    <m/>
    <m/>
    <n v="2"/>
    <n v="1"/>
    <s v=""/>
    <s v=""/>
    <m/>
    <m/>
    <m/>
    <s v="1"/>
    <m/>
    <m/>
    <n v="1"/>
    <m/>
    <m/>
    <m/>
    <s v=""/>
  </r>
  <r>
    <x v="895"/>
    <x v="81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04"/>
    <x v="81"/>
    <x v="2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904"/>
    <x v="81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904"/>
    <x v="81"/>
    <x v="2"/>
    <n v="19300"/>
    <m/>
    <m/>
    <m/>
    <m/>
    <m/>
    <m/>
    <n v="1"/>
    <m/>
    <m/>
    <n v="1"/>
    <s v=""/>
    <s v=""/>
    <m/>
    <n v="1"/>
    <n v="1"/>
    <s v=""/>
    <m/>
    <m/>
    <m/>
    <m/>
    <m/>
    <m/>
    <s v=""/>
  </r>
  <r>
    <x v="904"/>
    <x v="81"/>
    <x v="2"/>
    <n v="26100"/>
    <n v="2"/>
    <m/>
    <m/>
    <m/>
    <n v="1"/>
    <m/>
    <m/>
    <m/>
    <n v="1"/>
    <m/>
    <s v=""/>
    <s v=""/>
    <m/>
    <m/>
    <n v="1"/>
    <s v=""/>
    <m/>
    <m/>
    <n v="2"/>
    <m/>
    <m/>
    <m/>
    <s v=""/>
  </r>
  <r>
    <x v="904"/>
    <x v="81"/>
    <x v="2"/>
    <n v="21300"/>
    <m/>
    <m/>
    <m/>
    <m/>
    <m/>
    <m/>
    <m/>
    <n v="1"/>
    <n v="2"/>
    <m/>
    <s v=""/>
    <s v=""/>
    <m/>
    <n v="1"/>
    <m/>
    <s v=""/>
    <m/>
    <m/>
    <m/>
    <n v="1"/>
    <m/>
    <m/>
    <s v=""/>
  </r>
  <r>
    <x v="904"/>
    <x v="81"/>
    <x v="2"/>
    <n v="27300"/>
    <n v="1"/>
    <n v="1"/>
    <m/>
    <m/>
    <m/>
    <m/>
    <n v="1"/>
    <m/>
    <n v="1"/>
    <m/>
    <s v=""/>
    <s v=""/>
    <m/>
    <m/>
    <n v="1"/>
    <s v=""/>
    <m/>
    <n v="1"/>
    <m/>
    <m/>
    <m/>
    <m/>
    <s v=""/>
  </r>
  <r>
    <x v="904"/>
    <x v="81"/>
    <x v="2"/>
    <n v="35700"/>
    <n v="4"/>
    <m/>
    <m/>
    <m/>
    <n v="1"/>
    <m/>
    <n v="1"/>
    <n v="1"/>
    <m/>
    <m/>
    <s v=""/>
    <s v=""/>
    <m/>
    <m/>
    <m/>
    <s v=""/>
    <m/>
    <m/>
    <n v="1"/>
    <m/>
    <m/>
    <m/>
    <s v=""/>
  </r>
  <r>
    <x v="904"/>
    <x v="81"/>
    <x v="2"/>
    <n v="18800"/>
    <n v="2"/>
    <m/>
    <m/>
    <m/>
    <n v="1"/>
    <m/>
    <m/>
    <m/>
    <m/>
    <m/>
    <s v=""/>
    <s v=""/>
    <m/>
    <m/>
    <n v="1"/>
    <s v=""/>
    <m/>
    <m/>
    <m/>
    <m/>
    <m/>
    <m/>
    <s v=""/>
  </r>
  <r>
    <x v="904"/>
    <x v="81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905"/>
    <x v="16"/>
    <x v="2"/>
    <n v="15800"/>
    <n v="1"/>
    <m/>
    <m/>
    <m/>
    <m/>
    <n v="1"/>
    <m/>
    <m/>
    <m/>
    <m/>
    <s v=""/>
    <s v=""/>
    <m/>
    <m/>
    <m/>
    <s v=""/>
    <m/>
    <n v="1"/>
    <m/>
    <m/>
    <m/>
    <m/>
    <s v=""/>
  </r>
  <r>
    <x v="906"/>
    <x v="243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907"/>
    <x v="67"/>
    <x v="2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08"/>
    <x v="236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09"/>
    <x v="282"/>
    <x v="2"/>
    <n v="15800"/>
    <n v="2"/>
    <n v="1"/>
    <n v="1"/>
    <m/>
    <m/>
    <m/>
    <m/>
    <m/>
    <m/>
    <m/>
    <s v=""/>
    <s v=""/>
    <m/>
    <m/>
    <m/>
    <s v=""/>
    <m/>
    <m/>
    <m/>
    <m/>
    <m/>
    <m/>
    <s v=""/>
  </r>
  <r>
    <x v="910"/>
    <x v="119"/>
    <x v="3"/>
    <n v="18000"/>
    <m/>
    <m/>
    <m/>
    <m/>
    <m/>
    <m/>
    <m/>
    <m/>
    <n v="2"/>
    <m/>
    <s v=""/>
    <s v=""/>
    <m/>
    <m/>
    <n v="2"/>
    <s v=""/>
    <m/>
    <m/>
    <m/>
    <m/>
    <m/>
    <m/>
    <s v=""/>
  </r>
  <r>
    <x v="911"/>
    <x v="12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912"/>
    <x v="143"/>
    <x v="3"/>
    <n v="21100"/>
    <n v="2"/>
    <m/>
    <m/>
    <m/>
    <m/>
    <n v="1"/>
    <m/>
    <n v="1"/>
    <m/>
    <m/>
    <s v=""/>
    <s v=""/>
    <m/>
    <m/>
    <m/>
    <s v=""/>
    <m/>
    <m/>
    <m/>
    <m/>
    <m/>
    <m/>
    <s v=""/>
  </r>
  <r>
    <x v="913"/>
    <x v="124"/>
    <x v="3"/>
    <n v="32800"/>
    <n v="1"/>
    <m/>
    <m/>
    <n v="1"/>
    <m/>
    <m/>
    <n v="1"/>
    <n v="1"/>
    <m/>
    <m/>
    <s v=""/>
    <s v=""/>
    <m/>
    <m/>
    <m/>
    <s v="1"/>
    <m/>
    <m/>
    <m/>
    <m/>
    <n v="1"/>
    <m/>
    <s v=""/>
  </r>
  <r>
    <x v="914"/>
    <x v="161"/>
    <x v="3"/>
    <n v="17000"/>
    <m/>
    <m/>
    <m/>
    <m/>
    <n v="1"/>
    <m/>
    <m/>
    <m/>
    <m/>
    <m/>
    <s v=""/>
    <s v=""/>
    <m/>
    <m/>
    <m/>
    <s v=""/>
    <m/>
    <n v="2"/>
    <n v="1"/>
    <m/>
    <m/>
    <m/>
    <s v=""/>
  </r>
  <r>
    <x v="915"/>
    <x v="61"/>
    <x v="3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916"/>
    <x v="131"/>
    <x v="3"/>
    <n v="15800"/>
    <n v="1"/>
    <m/>
    <m/>
    <m/>
    <m/>
    <m/>
    <m/>
    <m/>
    <m/>
    <n v="1"/>
    <s v=""/>
    <s v=""/>
    <m/>
    <m/>
    <m/>
    <s v=""/>
    <m/>
    <m/>
    <m/>
    <n v="1"/>
    <m/>
    <m/>
    <s v=""/>
  </r>
  <r>
    <x v="917"/>
    <x v="12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918"/>
    <x v="83"/>
    <x v="3"/>
    <n v="29100"/>
    <n v="2"/>
    <m/>
    <m/>
    <n v="1"/>
    <m/>
    <n v="1"/>
    <n v="1"/>
    <m/>
    <m/>
    <m/>
    <s v=""/>
    <s v=""/>
    <n v="1"/>
    <m/>
    <m/>
    <s v=""/>
    <m/>
    <m/>
    <m/>
    <m/>
    <m/>
    <m/>
    <s v=""/>
  </r>
  <r>
    <x v="919"/>
    <x v="26"/>
    <x v="3"/>
    <n v="19300"/>
    <n v="1"/>
    <m/>
    <m/>
    <m/>
    <m/>
    <m/>
    <m/>
    <m/>
    <n v="1"/>
    <m/>
    <s v=""/>
    <s v=""/>
    <n v="2"/>
    <m/>
    <m/>
    <s v=""/>
    <m/>
    <m/>
    <m/>
    <m/>
    <m/>
    <m/>
    <s v=""/>
  </r>
  <r>
    <x v="920"/>
    <x v="24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21"/>
    <x v="162"/>
    <x v="3"/>
    <n v="23800"/>
    <n v="1"/>
    <m/>
    <m/>
    <m/>
    <m/>
    <m/>
    <m/>
    <m/>
    <m/>
    <m/>
    <s v=""/>
    <s v=""/>
    <m/>
    <m/>
    <m/>
    <s v="1"/>
    <m/>
    <m/>
    <n v="3"/>
    <n v="1"/>
    <m/>
    <m/>
    <s v=""/>
  </r>
  <r>
    <x v="922"/>
    <x v="214"/>
    <x v="3"/>
    <n v="19800"/>
    <n v="1"/>
    <m/>
    <m/>
    <m/>
    <m/>
    <m/>
    <n v="1"/>
    <m/>
    <m/>
    <m/>
    <s v=""/>
    <s v=""/>
    <m/>
    <m/>
    <m/>
    <s v=""/>
    <m/>
    <n v="1"/>
    <m/>
    <m/>
    <m/>
    <m/>
    <s v="1"/>
  </r>
  <r>
    <x v="923"/>
    <x v="29"/>
    <x v="3"/>
    <n v="24600"/>
    <n v="3"/>
    <m/>
    <m/>
    <m/>
    <m/>
    <m/>
    <n v="1"/>
    <m/>
    <m/>
    <m/>
    <s v=""/>
    <s v=""/>
    <m/>
    <m/>
    <m/>
    <s v=""/>
    <m/>
    <m/>
    <m/>
    <m/>
    <m/>
    <m/>
    <s v=""/>
  </r>
  <r>
    <x v="914"/>
    <x v="161"/>
    <x v="3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924"/>
    <x v="307"/>
    <x v="3"/>
    <n v="18600"/>
    <n v="2"/>
    <n v="1"/>
    <m/>
    <m/>
    <m/>
    <m/>
    <m/>
    <m/>
    <n v="1"/>
    <m/>
    <s v=""/>
    <s v=""/>
    <m/>
    <m/>
    <m/>
    <s v=""/>
    <m/>
    <m/>
    <m/>
    <m/>
    <m/>
    <m/>
    <s v=""/>
  </r>
  <r>
    <x v="925"/>
    <x v="19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926"/>
    <x v="308"/>
    <x v="3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927"/>
    <x v="139"/>
    <x v="4"/>
    <n v="26600"/>
    <n v="2"/>
    <n v="3"/>
    <m/>
    <m/>
    <m/>
    <m/>
    <m/>
    <m/>
    <m/>
    <m/>
    <s v=""/>
    <s v=""/>
    <m/>
    <m/>
    <n v="1"/>
    <s v=""/>
    <m/>
    <m/>
    <m/>
    <m/>
    <m/>
    <m/>
    <s v=""/>
  </r>
  <r>
    <x v="928"/>
    <x v="87"/>
    <x v="4"/>
    <n v="18600"/>
    <n v="2"/>
    <n v="1"/>
    <m/>
    <m/>
    <m/>
    <m/>
    <m/>
    <m/>
    <m/>
    <m/>
    <s v=""/>
    <s v=""/>
    <m/>
    <m/>
    <n v="1"/>
    <s v=""/>
    <m/>
    <m/>
    <m/>
    <m/>
    <m/>
    <m/>
    <s v=""/>
  </r>
  <r>
    <x v="929"/>
    <x v="14"/>
    <x v="4"/>
    <n v="15300"/>
    <n v="1"/>
    <m/>
    <m/>
    <n v="1"/>
    <m/>
    <m/>
    <m/>
    <m/>
    <m/>
    <m/>
    <s v=""/>
    <s v=""/>
    <m/>
    <m/>
    <m/>
    <s v=""/>
    <n v="1"/>
    <m/>
    <m/>
    <m/>
    <m/>
    <m/>
    <s v=""/>
  </r>
  <r>
    <x v="930"/>
    <x v="309"/>
    <x v="4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31"/>
    <x v="185"/>
    <x v="4"/>
    <n v="20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932"/>
    <x v="310"/>
    <x v="4"/>
    <n v="28300"/>
    <n v="1"/>
    <n v="1"/>
    <n v="1"/>
    <m/>
    <m/>
    <m/>
    <n v="1"/>
    <n v="1"/>
    <m/>
    <m/>
    <s v=""/>
    <s v=""/>
    <m/>
    <m/>
    <m/>
    <s v=""/>
    <m/>
    <n v="1"/>
    <m/>
    <m/>
    <m/>
    <m/>
    <s v=""/>
  </r>
  <r>
    <x v="933"/>
    <x v="123"/>
    <x v="5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934"/>
    <x v="82"/>
    <x v="5"/>
    <n v="30100"/>
    <n v="3"/>
    <n v="2"/>
    <n v="2"/>
    <m/>
    <m/>
    <m/>
    <n v="1"/>
    <m/>
    <m/>
    <m/>
    <s v=""/>
    <s v=""/>
    <m/>
    <m/>
    <m/>
    <s v=""/>
    <m/>
    <m/>
    <m/>
    <m/>
    <m/>
    <m/>
    <s v=""/>
  </r>
  <r>
    <x v="935"/>
    <x v="165"/>
    <x v="5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936"/>
    <x v="182"/>
    <x v="5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937"/>
    <x v="46"/>
    <x v="5"/>
    <n v="15300"/>
    <n v="1"/>
    <m/>
    <m/>
    <m/>
    <m/>
    <m/>
    <m/>
    <m/>
    <n v="1"/>
    <m/>
    <s v=""/>
    <s v=""/>
    <m/>
    <m/>
    <m/>
    <s v="1"/>
    <m/>
    <m/>
    <m/>
    <m/>
    <m/>
    <m/>
    <s v=""/>
  </r>
  <r>
    <x v="938"/>
    <x v="267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939"/>
    <x v="236"/>
    <x v="5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940"/>
    <x v="311"/>
    <x v="5"/>
    <n v="15100"/>
    <n v="1"/>
    <m/>
    <m/>
    <m/>
    <m/>
    <m/>
    <m/>
    <m/>
    <m/>
    <m/>
    <s v=""/>
    <s v=""/>
    <n v="1"/>
    <n v="1"/>
    <m/>
    <s v=""/>
    <m/>
    <m/>
    <m/>
    <m/>
    <m/>
    <m/>
    <s v=""/>
  </r>
  <r>
    <x v="941"/>
    <x v="122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942"/>
    <x v="270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43"/>
    <x v="214"/>
    <x v="0"/>
    <n v="39300"/>
    <n v="1"/>
    <m/>
    <m/>
    <n v="1"/>
    <n v="2"/>
    <m/>
    <n v="1"/>
    <m/>
    <m/>
    <m/>
    <s v=""/>
    <s v=""/>
    <n v="1"/>
    <m/>
    <m/>
    <s v=""/>
    <m/>
    <n v="1"/>
    <m/>
    <n v="1"/>
    <m/>
    <m/>
    <s v=""/>
  </r>
  <r>
    <x v="944"/>
    <x v="115"/>
    <x v="1"/>
    <n v="18500"/>
    <m/>
    <m/>
    <m/>
    <n v="1"/>
    <m/>
    <m/>
    <n v="1"/>
    <m/>
    <n v="1"/>
    <m/>
    <s v=""/>
    <s v=""/>
    <m/>
    <m/>
    <m/>
    <s v=""/>
    <m/>
    <n v="1"/>
    <m/>
    <m/>
    <m/>
    <m/>
    <s v=""/>
  </r>
  <r>
    <x v="945"/>
    <x v="127"/>
    <x v="1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946"/>
    <x v="1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947"/>
    <x v="40"/>
    <x v="1"/>
    <n v="18500"/>
    <m/>
    <n v="1"/>
    <m/>
    <m/>
    <m/>
    <m/>
    <m/>
    <m/>
    <n v="1"/>
    <m/>
    <s v=""/>
    <s v=""/>
    <m/>
    <m/>
    <n v="1"/>
    <s v=""/>
    <m/>
    <m/>
    <n v="2"/>
    <m/>
    <m/>
    <m/>
    <s v=""/>
  </r>
  <r>
    <x v="948"/>
    <x v="185"/>
    <x v="1"/>
    <n v="17300"/>
    <n v="1"/>
    <m/>
    <m/>
    <m/>
    <n v="3"/>
    <m/>
    <m/>
    <m/>
    <m/>
    <m/>
    <s v=""/>
    <s v=""/>
    <m/>
    <m/>
    <m/>
    <s v=""/>
    <m/>
    <m/>
    <m/>
    <m/>
    <m/>
    <m/>
    <s v=""/>
  </r>
  <r>
    <x v="949"/>
    <x v="312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950"/>
    <x v="313"/>
    <x v="1"/>
    <n v="70700"/>
    <n v="4"/>
    <n v="5"/>
    <m/>
    <m/>
    <n v="4"/>
    <m/>
    <m/>
    <m/>
    <m/>
    <m/>
    <s v=""/>
    <s v=""/>
    <m/>
    <m/>
    <n v="4"/>
    <s v=""/>
    <m/>
    <m/>
    <m/>
    <m/>
    <m/>
    <m/>
    <s v=""/>
  </r>
  <r>
    <x v="951"/>
    <x v="42"/>
    <x v="2"/>
    <n v="23800"/>
    <n v="2"/>
    <n v="1"/>
    <m/>
    <m/>
    <n v="1"/>
    <m/>
    <m/>
    <m/>
    <n v="1"/>
    <m/>
    <s v=""/>
    <s v=""/>
    <m/>
    <m/>
    <m/>
    <s v=""/>
    <m/>
    <m/>
    <n v="1"/>
    <m/>
    <m/>
    <m/>
    <s v=""/>
  </r>
  <r>
    <x v="952"/>
    <x v="138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953"/>
    <x v="94"/>
    <x v="2"/>
    <n v="18500"/>
    <m/>
    <m/>
    <m/>
    <m/>
    <n v="1"/>
    <m/>
    <m/>
    <n v="1"/>
    <m/>
    <m/>
    <s v=""/>
    <s v=""/>
    <m/>
    <m/>
    <m/>
    <s v=""/>
    <n v="1"/>
    <m/>
    <m/>
    <n v="1"/>
    <m/>
    <m/>
    <s v=""/>
  </r>
  <r>
    <x v="954"/>
    <x v="180"/>
    <x v="2"/>
    <n v="21100"/>
    <n v="2"/>
    <m/>
    <m/>
    <m/>
    <m/>
    <m/>
    <m/>
    <m/>
    <m/>
    <m/>
    <s v=""/>
    <s v=""/>
    <m/>
    <m/>
    <n v="1"/>
    <s v=""/>
    <m/>
    <m/>
    <n v="2"/>
    <m/>
    <m/>
    <m/>
    <s v=""/>
  </r>
  <r>
    <x v="955"/>
    <x v="253"/>
    <x v="2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56"/>
    <x v="307"/>
    <x v="2"/>
    <n v="24800"/>
    <n v="1"/>
    <n v="1"/>
    <n v="1"/>
    <m/>
    <m/>
    <m/>
    <n v="1"/>
    <n v="1"/>
    <m/>
    <m/>
    <s v=""/>
    <s v=""/>
    <m/>
    <m/>
    <m/>
    <s v=""/>
    <m/>
    <m/>
    <m/>
    <n v="1"/>
    <m/>
    <m/>
    <s v=""/>
  </r>
  <r>
    <x v="957"/>
    <x v="264"/>
    <x v="2"/>
    <n v="19100"/>
    <n v="2"/>
    <m/>
    <m/>
    <m/>
    <n v="1"/>
    <m/>
    <m/>
    <n v="1"/>
    <m/>
    <m/>
    <s v=""/>
    <s v=""/>
    <m/>
    <m/>
    <m/>
    <s v=""/>
    <m/>
    <m/>
    <m/>
    <m/>
    <m/>
    <m/>
    <s v=""/>
  </r>
  <r>
    <x v="958"/>
    <x v="21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959"/>
    <x v="120"/>
    <x v="3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960"/>
    <x v="42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960"/>
    <x v="42"/>
    <x v="3"/>
    <n v="22300"/>
    <n v="2"/>
    <n v="1"/>
    <m/>
    <m/>
    <n v="1"/>
    <m/>
    <m/>
    <m/>
    <m/>
    <m/>
    <s v=""/>
    <s v=""/>
    <m/>
    <m/>
    <n v="1"/>
    <s v=""/>
    <m/>
    <m/>
    <m/>
    <m/>
    <m/>
    <m/>
    <s v=""/>
  </r>
  <r>
    <x v="960"/>
    <x v="42"/>
    <x v="3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961"/>
    <x v="108"/>
    <x v="3"/>
    <n v="15800"/>
    <n v="1"/>
    <m/>
    <m/>
    <n v="1"/>
    <m/>
    <m/>
    <m/>
    <m/>
    <m/>
    <m/>
    <s v=""/>
    <s v=""/>
    <m/>
    <m/>
    <m/>
    <s v="1"/>
    <m/>
    <m/>
    <m/>
    <m/>
    <m/>
    <m/>
    <s v=""/>
  </r>
  <r>
    <x v="962"/>
    <x v="285"/>
    <x v="3"/>
    <n v="16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963"/>
    <x v="35"/>
    <x v="3"/>
    <n v="17500"/>
    <m/>
    <n v="1"/>
    <m/>
    <n v="1"/>
    <m/>
    <m/>
    <m/>
    <m/>
    <n v="1"/>
    <m/>
    <s v=""/>
    <s v=""/>
    <n v="1"/>
    <m/>
    <m/>
    <s v=""/>
    <m/>
    <m/>
    <m/>
    <m/>
    <m/>
    <m/>
    <s v=""/>
  </r>
  <r>
    <x v="964"/>
    <x v="70"/>
    <x v="3"/>
    <n v="16300"/>
    <n v="1"/>
    <n v="1"/>
    <m/>
    <m/>
    <n v="1"/>
    <m/>
    <m/>
    <m/>
    <m/>
    <m/>
    <s v=""/>
    <s v=""/>
    <m/>
    <m/>
    <m/>
    <s v=""/>
    <m/>
    <m/>
    <n v="1"/>
    <m/>
    <m/>
    <m/>
    <s v=""/>
  </r>
  <r>
    <x v="965"/>
    <x v="71"/>
    <x v="3"/>
    <n v="19600"/>
    <n v="2"/>
    <m/>
    <m/>
    <m/>
    <n v="1"/>
    <m/>
    <m/>
    <m/>
    <m/>
    <m/>
    <s v=""/>
    <s v=""/>
    <m/>
    <m/>
    <n v="1"/>
    <s v=""/>
    <m/>
    <m/>
    <m/>
    <m/>
    <m/>
    <m/>
    <s v=""/>
  </r>
  <r>
    <x v="966"/>
    <x v="110"/>
    <x v="3"/>
    <n v="23300"/>
    <n v="2"/>
    <n v="1"/>
    <m/>
    <m/>
    <m/>
    <m/>
    <m/>
    <m/>
    <m/>
    <m/>
    <s v=""/>
    <s v=""/>
    <n v="1"/>
    <m/>
    <m/>
    <s v=""/>
    <m/>
    <m/>
    <m/>
    <n v="1"/>
    <m/>
    <m/>
    <s v=""/>
  </r>
  <r>
    <x v="967"/>
    <x v="250"/>
    <x v="3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968"/>
    <x v="31"/>
    <x v="3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969"/>
    <x v="266"/>
    <x v="3"/>
    <n v="23500"/>
    <m/>
    <n v="1"/>
    <m/>
    <m/>
    <m/>
    <m/>
    <n v="1"/>
    <n v="1"/>
    <m/>
    <m/>
    <s v=""/>
    <s v=""/>
    <m/>
    <m/>
    <n v="1"/>
    <s v="1"/>
    <m/>
    <m/>
    <m/>
    <m/>
    <m/>
    <m/>
    <s v=""/>
  </r>
  <r>
    <x v="970"/>
    <x v="218"/>
    <x v="3"/>
    <n v="17300"/>
    <n v="1"/>
    <n v="1"/>
    <m/>
    <m/>
    <m/>
    <n v="1"/>
    <m/>
    <m/>
    <m/>
    <m/>
    <s v=""/>
    <s v=""/>
    <m/>
    <m/>
    <m/>
    <s v=""/>
    <m/>
    <m/>
    <n v="1"/>
    <m/>
    <m/>
    <m/>
    <s v=""/>
  </r>
  <r>
    <x v="971"/>
    <x v="300"/>
    <x v="3"/>
    <n v="20600"/>
    <n v="2"/>
    <m/>
    <m/>
    <m/>
    <m/>
    <m/>
    <m/>
    <m/>
    <m/>
    <m/>
    <s v=""/>
    <s v=""/>
    <m/>
    <m/>
    <m/>
    <s v=""/>
    <m/>
    <m/>
    <m/>
    <n v="2"/>
    <m/>
    <m/>
    <s v=""/>
  </r>
  <r>
    <x v="972"/>
    <x v="314"/>
    <x v="3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973"/>
    <x v="212"/>
    <x v="3"/>
    <n v="14500"/>
    <n v="2"/>
    <m/>
    <m/>
    <m/>
    <m/>
    <n v="1"/>
    <m/>
    <m/>
    <m/>
    <m/>
    <s v=""/>
    <s v=""/>
    <m/>
    <m/>
    <m/>
    <s v=""/>
    <m/>
    <m/>
    <m/>
    <m/>
    <m/>
    <m/>
    <s v=""/>
  </r>
  <r>
    <x v="974"/>
    <x v="136"/>
    <x v="4"/>
    <n v="18000"/>
    <m/>
    <m/>
    <m/>
    <m/>
    <n v="1"/>
    <m/>
    <n v="1"/>
    <m/>
    <n v="1"/>
    <m/>
    <s v=""/>
    <s v=""/>
    <m/>
    <m/>
    <m/>
    <s v=""/>
    <m/>
    <n v="1"/>
    <m/>
    <m/>
    <m/>
    <m/>
    <s v=""/>
  </r>
  <r>
    <x v="975"/>
    <x v="137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976"/>
    <x v="153"/>
    <x v="4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977"/>
    <x v="315"/>
    <x v="4"/>
    <n v="28800"/>
    <n v="1"/>
    <m/>
    <m/>
    <m/>
    <m/>
    <n v="1"/>
    <n v="1"/>
    <m/>
    <n v="1"/>
    <m/>
    <s v=""/>
    <s v=""/>
    <m/>
    <m/>
    <m/>
    <s v=""/>
    <m/>
    <m/>
    <n v="2"/>
    <n v="1"/>
    <m/>
    <m/>
    <s v=""/>
  </r>
  <r>
    <x v="978"/>
    <x v="275"/>
    <x v="4"/>
    <n v="22800"/>
    <n v="1"/>
    <n v="2"/>
    <m/>
    <m/>
    <m/>
    <m/>
    <n v="1"/>
    <m/>
    <m/>
    <m/>
    <s v=""/>
    <s v=""/>
    <m/>
    <m/>
    <m/>
    <s v=""/>
    <m/>
    <m/>
    <m/>
    <n v="1"/>
    <m/>
    <m/>
    <s v=""/>
  </r>
  <r>
    <x v="979"/>
    <x v="10"/>
    <x v="5"/>
    <n v="28100"/>
    <n v="2"/>
    <n v="3"/>
    <n v="1"/>
    <m/>
    <m/>
    <m/>
    <m/>
    <m/>
    <m/>
    <m/>
    <s v=""/>
    <s v=""/>
    <m/>
    <m/>
    <n v="1"/>
    <s v=""/>
    <m/>
    <m/>
    <m/>
    <m/>
    <m/>
    <m/>
    <s v=""/>
  </r>
  <r>
    <x v="980"/>
    <x v="207"/>
    <x v="5"/>
    <n v="17300"/>
    <n v="1"/>
    <n v="1"/>
    <m/>
    <m/>
    <m/>
    <n v="1"/>
    <m/>
    <m/>
    <m/>
    <m/>
    <s v=""/>
    <s v=""/>
    <m/>
    <m/>
    <m/>
    <s v=""/>
    <m/>
    <n v="1"/>
    <m/>
    <m/>
    <m/>
    <m/>
    <s v=""/>
  </r>
  <r>
    <x v="981"/>
    <x v="14"/>
    <x v="5"/>
    <n v="20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982"/>
    <x v="63"/>
    <x v="5"/>
    <n v="23800"/>
    <n v="1"/>
    <m/>
    <m/>
    <m/>
    <n v="1"/>
    <m/>
    <n v="1"/>
    <m/>
    <m/>
    <m/>
    <s v=""/>
    <s v=""/>
    <n v="1"/>
    <m/>
    <m/>
    <s v=""/>
    <m/>
    <n v="1"/>
    <m/>
    <m/>
    <m/>
    <m/>
    <s v=""/>
  </r>
  <r>
    <x v="983"/>
    <x v="308"/>
    <x v="5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984"/>
    <x v="227"/>
    <x v="5"/>
    <n v="16300"/>
    <n v="1"/>
    <n v="1"/>
    <n v="1"/>
    <m/>
    <m/>
    <n v="1"/>
    <m/>
    <m/>
    <m/>
    <m/>
    <s v=""/>
    <s v=""/>
    <m/>
    <m/>
    <m/>
    <s v=""/>
    <m/>
    <m/>
    <m/>
    <m/>
    <m/>
    <m/>
    <s v=""/>
  </r>
  <r>
    <x v="985"/>
    <x v="316"/>
    <x v="5"/>
    <n v="15500"/>
    <m/>
    <m/>
    <m/>
    <m/>
    <n v="2"/>
    <m/>
    <m/>
    <n v="1"/>
    <m/>
    <m/>
    <s v=""/>
    <s v=""/>
    <m/>
    <m/>
    <m/>
    <s v=""/>
    <m/>
    <m/>
    <n v="1"/>
    <m/>
    <m/>
    <m/>
    <s v=""/>
  </r>
  <r>
    <x v="986"/>
    <x v="10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987"/>
    <x v="237"/>
    <x v="0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988"/>
    <x v="302"/>
    <x v="0"/>
    <n v="16000"/>
    <m/>
    <m/>
    <m/>
    <m/>
    <n v="4"/>
    <m/>
    <m/>
    <m/>
    <m/>
    <m/>
    <s v=""/>
    <s v=""/>
    <m/>
    <m/>
    <m/>
    <s v=""/>
    <m/>
    <m/>
    <m/>
    <m/>
    <m/>
    <m/>
    <s v=""/>
  </r>
  <r>
    <x v="989"/>
    <x v="45"/>
    <x v="1"/>
    <n v="21000"/>
    <n v="1"/>
    <m/>
    <m/>
    <m/>
    <n v="3"/>
    <m/>
    <m/>
    <m/>
    <m/>
    <m/>
    <s v=""/>
    <s v=""/>
    <m/>
    <m/>
    <m/>
    <s v=""/>
    <m/>
    <n v="1"/>
    <m/>
    <m/>
    <m/>
    <m/>
    <s v=""/>
  </r>
  <r>
    <x v="989"/>
    <x v="45"/>
    <x v="1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990"/>
    <x v="68"/>
    <x v="1"/>
    <n v="12800"/>
    <n v="1"/>
    <m/>
    <m/>
    <m/>
    <n v="1"/>
    <m/>
    <m/>
    <m/>
    <m/>
    <m/>
    <s v=""/>
    <s v=""/>
    <m/>
    <m/>
    <n v="1"/>
    <s v=""/>
    <m/>
    <m/>
    <m/>
    <m/>
    <m/>
    <m/>
    <s v=""/>
  </r>
  <r>
    <x v="991"/>
    <x v="317"/>
    <x v="1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992"/>
    <x v="83"/>
    <x v="2"/>
    <n v="19300"/>
    <n v="1"/>
    <n v="1"/>
    <m/>
    <m/>
    <m/>
    <n v="1"/>
    <n v="1"/>
    <m/>
    <m/>
    <m/>
    <s v=""/>
    <s v=""/>
    <m/>
    <m/>
    <m/>
    <s v=""/>
    <m/>
    <m/>
    <m/>
    <m/>
    <m/>
    <m/>
    <s v=""/>
  </r>
  <r>
    <x v="993"/>
    <x v="87"/>
    <x v="2"/>
    <n v="36100"/>
    <n v="2"/>
    <m/>
    <m/>
    <m/>
    <n v="2"/>
    <m/>
    <n v="2"/>
    <m/>
    <m/>
    <m/>
    <s v=""/>
    <s v=""/>
    <n v="1"/>
    <m/>
    <m/>
    <s v=""/>
    <m/>
    <m/>
    <m/>
    <m/>
    <m/>
    <m/>
    <s v="1"/>
  </r>
  <r>
    <x v="994"/>
    <x v="184"/>
    <x v="2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995"/>
    <x v="40"/>
    <x v="2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996"/>
    <x v="185"/>
    <x v="2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997"/>
    <x v="8"/>
    <x v="2"/>
    <n v="14800"/>
    <n v="1"/>
    <m/>
    <m/>
    <m/>
    <n v="1"/>
    <m/>
    <m/>
    <m/>
    <m/>
    <m/>
    <s v=""/>
    <s v=""/>
    <m/>
    <m/>
    <m/>
    <s v=""/>
    <n v="1"/>
    <m/>
    <m/>
    <m/>
    <m/>
    <m/>
    <s v=""/>
  </r>
  <r>
    <x v="998"/>
    <x v="159"/>
    <x v="2"/>
    <n v="22300"/>
    <n v="1"/>
    <m/>
    <m/>
    <n v="1"/>
    <n v="2"/>
    <m/>
    <n v="1"/>
    <m/>
    <m/>
    <m/>
    <s v=""/>
    <s v=""/>
    <m/>
    <m/>
    <m/>
    <s v=""/>
    <m/>
    <m/>
    <m/>
    <m/>
    <m/>
    <m/>
    <s v=""/>
  </r>
  <r>
    <x v="999"/>
    <x v="263"/>
    <x v="2"/>
    <n v="19500"/>
    <m/>
    <n v="1"/>
    <n v="1"/>
    <m/>
    <n v="1"/>
    <m/>
    <n v="1"/>
    <m/>
    <m/>
    <m/>
    <s v=""/>
    <s v=""/>
    <m/>
    <m/>
    <m/>
    <s v=""/>
    <m/>
    <n v="1"/>
    <m/>
    <m/>
    <m/>
    <m/>
    <s v=""/>
  </r>
  <r>
    <x v="1000"/>
    <x v="211"/>
    <x v="2"/>
    <n v="15300"/>
    <n v="2"/>
    <m/>
    <m/>
    <m/>
    <m/>
    <m/>
    <m/>
    <m/>
    <m/>
    <m/>
    <s v=""/>
    <s v=""/>
    <m/>
    <m/>
    <m/>
    <s v=""/>
    <m/>
    <m/>
    <m/>
    <m/>
    <n v="1"/>
    <m/>
    <s v=""/>
  </r>
  <r>
    <x v="1001"/>
    <x v="61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002"/>
    <x v="94"/>
    <x v="3"/>
    <n v="20800"/>
    <n v="1"/>
    <m/>
    <m/>
    <m/>
    <m/>
    <m/>
    <m/>
    <m/>
    <m/>
    <m/>
    <s v=""/>
    <s v=""/>
    <m/>
    <m/>
    <m/>
    <s v="1"/>
    <m/>
    <n v="2"/>
    <m/>
    <m/>
    <m/>
    <m/>
    <s v=""/>
  </r>
  <r>
    <x v="1003"/>
    <x v="90"/>
    <x v="3"/>
    <n v="18300"/>
    <n v="1"/>
    <n v="1"/>
    <m/>
    <m/>
    <m/>
    <m/>
    <m/>
    <n v="2"/>
    <m/>
    <m/>
    <s v=""/>
    <s v=""/>
    <m/>
    <m/>
    <m/>
    <s v=""/>
    <m/>
    <m/>
    <m/>
    <m/>
    <m/>
    <m/>
    <s v=""/>
  </r>
  <r>
    <x v="1004"/>
    <x v="151"/>
    <x v="3"/>
    <n v="33700"/>
    <n v="4"/>
    <n v="1"/>
    <m/>
    <m/>
    <m/>
    <m/>
    <m/>
    <n v="1"/>
    <m/>
    <m/>
    <s v=""/>
    <s v=""/>
    <m/>
    <m/>
    <m/>
    <s v="1"/>
    <m/>
    <m/>
    <m/>
    <m/>
    <m/>
    <m/>
    <s v=""/>
  </r>
  <r>
    <x v="1005"/>
    <x v="178"/>
    <x v="3"/>
    <n v="14500"/>
    <m/>
    <m/>
    <m/>
    <m/>
    <n v="1"/>
    <n v="1"/>
    <m/>
    <m/>
    <m/>
    <n v="1"/>
    <s v=""/>
    <s v=""/>
    <m/>
    <m/>
    <m/>
    <s v=""/>
    <m/>
    <m/>
    <m/>
    <m/>
    <m/>
    <m/>
    <s v=""/>
  </r>
  <r>
    <x v="1006"/>
    <x v="318"/>
    <x v="3"/>
    <n v="17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007"/>
    <x v="96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008"/>
    <x v="249"/>
    <x v="3"/>
    <n v="39000"/>
    <m/>
    <m/>
    <m/>
    <n v="1"/>
    <m/>
    <n v="2"/>
    <m/>
    <m/>
    <n v="1"/>
    <n v="1"/>
    <s v=""/>
    <s v=""/>
    <n v="1"/>
    <m/>
    <m/>
    <s v=""/>
    <m/>
    <n v="1"/>
    <n v="1"/>
    <m/>
    <m/>
    <m/>
    <s v=""/>
  </r>
  <r>
    <x v="1009"/>
    <x v="117"/>
    <x v="3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010"/>
    <x v="40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11"/>
    <x v="107"/>
    <x v="3"/>
    <n v="19300"/>
    <n v="1"/>
    <n v="1"/>
    <m/>
    <m/>
    <m/>
    <m/>
    <m/>
    <m/>
    <m/>
    <m/>
    <s v=""/>
    <s v=""/>
    <m/>
    <m/>
    <n v="1"/>
    <s v=""/>
    <m/>
    <m/>
    <m/>
    <n v="1"/>
    <m/>
    <m/>
    <s v=""/>
  </r>
  <r>
    <x v="1012"/>
    <x v="319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013"/>
    <x v="294"/>
    <x v="3"/>
    <n v="18800"/>
    <n v="1"/>
    <m/>
    <m/>
    <n v="3"/>
    <m/>
    <m/>
    <m/>
    <m/>
    <m/>
    <m/>
    <s v=""/>
    <s v=""/>
    <m/>
    <m/>
    <m/>
    <s v=""/>
    <m/>
    <m/>
    <m/>
    <m/>
    <m/>
    <m/>
    <s v=""/>
  </r>
  <r>
    <x v="1014"/>
    <x v="9"/>
    <x v="3"/>
    <n v="19500"/>
    <n v="1"/>
    <n v="1"/>
    <n v="1"/>
    <n v="1"/>
    <m/>
    <m/>
    <m/>
    <m/>
    <m/>
    <m/>
    <s v=""/>
    <s v=""/>
    <m/>
    <m/>
    <m/>
    <s v=""/>
    <m/>
    <n v="1"/>
    <m/>
    <m/>
    <m/>
    <m/>
    <s v=""/>
  </r>
  <r>
    <x v="1015"/>
    <x v="123"/>
    <x v="4"/>
    <n v="19800"/>
    <n v="1"/>
    <m/>
    <m/>
    <m/>
    <n v="1"/>
    <m/>
    <m/>
    <m/>
    <n v="2"/>
    <m/>
    <s v=""/>
    <s v=""/>
    <m/>
    <m/>
    <m/>
    <s v=""/>
    <m/>
    <m/>
    <n v="1"/>
    <m/>
    <m/>
    <m/>
    <s v=""/>
  </r>
  <r>
    <x v="1016"/>
    <x v="10"/>
    <x v="4"/>
    <n v="18800"/>
    <n v="1"/>
    <m/>
    <m/>
    <m/>
    <n v="1"/>
    <m/>
    <n v="1"/>
    <n v="1"/>
    <m/>
    <m/>
    <s v=""/>
    <s v=""/>
    <m/>
    <m/>
    <m/>
    <s v=""/>
    <m/>
    <m/>
    <m/>
    <m/>
    <m/>
    <m/>
    <s v=""/>
  </r>
  <r>
    <x v="1017"/>
    <x v="80"/>
    <x v="4"/>
    <n v="54100"/>
    <n v="1"/>
    <m/>
    <n v="1"/>
    <m/>
    <n v="3"/>
    <m/>
    <m/>
    <m/>
    <n v="5"/>
    <n v="2"/>
    <s v=""/>
    <s v=""/>
    <m/>
    <m/>
    <m/>
    <s v="1"/>
    <m/>
    <m/>
    <m/>
    <m/>
    <m/>
    <m/>
    <s v=""/>
  </r>
  <r>
    <x v="1018"/>
    <x v="45"/>
    <x v="4"/>
    <n v="18000"/>
    <m/>
    <m/>
    <m/>
    <m/>
    <n v="1"/>
    <n v="2"/>
    <m/>
    <m/>
    <n v="1"/>
    <m/>
    <s v=""/>
    <s v=""/>
    <m/>
    <m/>
    <m/>
    <s v=""/>
    <m/>
    <m/>
    <m/>
    <m/>
    <m/>
    <m/>
    <s v=""/>
  </r>
  <r>
    <x v="1019"/>
    <x v="104"/>
    <x v="4"/>
    <n v="26300"/>
    <n v="1"/>
    <n v="1"/>
    <m/>
    <m/>
    <m/>
    <m/>
    <n v="1"/>
    <m/>
    <m/>
    <m/>
    <s v=""/>
    <s v=""/>
    <m/>
    <m/>
    <m/>
    <s v=""/>
    <m/>
    <n v="1"/>
    <n v="1"/>
    <m/>
    <m/>
    <m/>
    <s v=""/>
  </r>
  <r>
    <x v="1020"/>
    <x v="75"/>
    <x v="4"/>
    <n v="15800"/>
    <n v="1"/>
    <m/>
    <m/>
    <m/>
    <m/>
    <n v="2"/>
    <m/>
    <m/>
    <m/>
    <m/>
    <s v=""/>
    <s v=""/>
    <m/>
    <m/>
    <m/>
    <s v=""/>
    <m/>
    <m/>
    <m/>
    <m/>
    <m/>
    <m/>
    <s v=""/>
  </r>
  <r>
    <x v="1021"/>
    <x v="309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22"/>
    <x v="101"/>
    <x v="5"/>
    <n v="33400"/>
    <n v="3"/>
    <n v="1"/>
    <m/>
    <m/>
    <m/>
    <m/>
    <n v="1"/>
    <m/>
    <m/>
    <m/>
    <s v=""/>
    <s v=""/>
    <m/>
    <m/>
    <m/>
    <s v=""/>
    <m/>
    <n v="2"/>
    <m/>
    <m/>
    <m/>
    <m/>
    <s v=""/>
  </r>
  <r>
    <x v="1023"/>
    <x v="72"/>
    <x v="5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24"/>
    <x v="1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25"/>
    <x v="194"/>
    <x v="5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026"/>
    <x v="249"/>
    <x v="5"/>
    <n v="17300"/>
    <n v="1"/>
    <m/>
    <m/>
    <m/>
    <n v="2"/>
    <m/>
    <m/>
    <m/>
    <n v="1"/>
    <m/>
    <s v=""/>
    <s v=""/>
    <m/>
    <m/>
    <m/>
    <s v=""/>
    <m/>
    <m/>
    <m/>
    <m/>
    <m/>
    <m/>
    <s v=""/>
  </r>
  <r>
    <x v="1027"/>
    <x v="309"/>
    <x v="5"/>
    <n v="14100"/>
    <n v="1"/>
    <n v="1"/>
    <m/>
    <m/>
    <m/>
    <m/>
    <m/>
    <m/>
    <m/>
    <m/>
    <s v=""/>
    <s v=""/>
    <m/>
    <n v="1"/>
    <m/>
    <s v=""/>
    <m/>
    <m/>
    <m/>
    <m/>
    <m/>
    <m/>
    <s v=""/>
  </r>
  <r>
    <x v="1028"/>
    <x v="24"/>
    <x v="5"/>
    <n v="16500"/>
    <m/>
    <n v="1"/>
    <m/>
    <m/>
    <m/>
    <m/>
    <m/>
    <m/>
    <n v="2"/>
    <m/>
    <s v=""/>
    <s v=""/>
    <m/>
    <m/>
    <m/>
    <s v=""/>
    <m/>
    <m/>
    <m/>
    <m/>
    <m/>
    <m/>
    <s v="1"/>
  </r>
  <r>
    <x v="1029"/>
    <x v="170"/>
    <x v="0"/>
    <n v="38600"/>
    <n v="2"/>
    <m/>
    <m/>
    <m/>
    <m/>
    <m/>
    <n v="2"/>
    <m/>
    <m/>
    <m/>
    <s v=""/>
    <s v=""/>
    <m/>
    <m/>
    <n v="2"/>
    <s v=""/>
    <m/>
    <n v="2"/>
    <m/>
    <m/>
    <m/>
    <m/>
    <s v=""/>
  </r>
  <r>
    <x v="1030"/>
    <x v="171"/>
    <x v="0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031"/>
    <x v="163"/>
    <x v="0"/>
    <n v="25300"/>
    <n v="1"/>
    <m/>
    <m/>
    <m/>
    <m/>
    <n v="1"/>
    <n v="1"/>
    <m/>
    <m/>
    <m/>
    <s v=""/>
    <s v=""/>
    <m/>
    <m/>
    <m/>
    <s v="1"/>
    <m/>
    <m/>
    <m/>
    <n v="1"/>
    <m/>
    <m/>
    <s v=""/>
  </r>
  <r>
    <x v="1032"/>
    <x v="221"/>
    <x v="0"/>
    <n v="17500"/>
    <m/>
    <n v="1"/>
    <n v="1"/>
    <m/>
    <n v="1"/>
    <m/>
    <m/>
    <m/>
    <m/>
    <m/>
    <s v=""/>
    <s v=""/>
    <m/>
    <m/>
    <m/>
    <s v=""/>
    <m/>
    <m/>
    <n v="1"/>
    <n v="1"/>
    <m/>
    <m/>
    <s v=""/>
  </r>
  <r>
    <x v="1033"/>
    <x v="253"/>
    <x v="0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034"/>
    <x v="65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035"/>
    <x v="243"/>
    <x v="0"/>
    <n v="40000"/>
    <n v="5"/>
    <n v="1"/>
    <m/>
    <m/>
    <m/>
    <m/>
    <m/>
    <m/>
    <n v="1"/>
    <m/>
    <s v=""/>
    <s v=""/>
    <m/>
    <m/>
    <m/>
    <s v=""/>
    <m/>
    <m/>
    <m/>
    <m/>
    <m/>
    <m/>
    <s v=""/>
  </r>
  <r>
    <x v="1036"/>
    <x v="7"/>
    <x v="0"/>
    <n v="19300"/>
    <n v="1"/>
    <n v="1"/>
    <m/>
    <m/>
    <n v="1"/>
    <m/>
    <m/>
    <m/>
    <m/>
    <m/>
    <s v=""/>
    <s v=""/>
    <n v="1"/>
    <m/>
    <m/>
    <s v=""/>
    <m/>
    <m/>
    <m/>
    <m/>
    <m/>
    <m/>
    <s v=""/>
  </r>
  <r>
    <x v="1037"/>
    <x v="123"/>
    <x v="1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038"/>
    <x v="150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039"/>
    <x v="183"/>
    <x v="1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040"/>
    <x v="23"/>
    <x v="1"/>
    <n v="19300"/>
    <n v="1"/>
    <m/>
    <m/>
    <m/>
    <m/>
    <m/>
    <n v="1"/>
    <m/>
    <n v="1"/>
    <m/>
    <s v=""/>
    <s v=""/>
    <m/>
    <m/>
    <n v="1"/>
    <s v=""/>
    <m/>
    <m/>
    <m/>
    <m/>
    <m/>
    <m/>
    <s v=""/>
  </r>
  <r>
    <x v="1041"/>
    <x v="164"/>
    <x v="1"/>
    <n v="25000"/>
    <n v="1"/>
    <m/>
    <m/>
    <m/>
    <n v="1"/>
    <n v="1"/>
    <m/>
    <n v="1"/>
    <n v="2"/>
    <m/>
    <s v=""/>
    <s v=""/>
    <m/>
    <m/>
    <m/>
    <s v=""/>
    <m/>
    <m/>
    <m/>
    <m/>
    <m/>
    <m/>
    <s v=""/>
  </r>
  <r>
    <x v="1042"/>
    <x v="117"/>
    <x v="1"/>
    <n v="17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043"/>
    <x v="268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44"/>
    <x v="217"/>
    <x v="1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045"/>
    <x v="189"/>
    <x v="1"/>
    <n v="15000"/>
    <m/>
    <m/>
    <m/>
    <m/>
    <n v="1"/>
    <m/>
    <m/>
    <m/>
    <m/>
    <n v="1"/>
    <s v=""/>
    <s v=""/>
    <m/>
    <m/>
    <m/>
    <s v="1"/>
    <m/>
    <m/>
    <m/>
    <m/>
    <m/>
    <m/>
    <s v=""/>
  </r>
  <r>
    <x v="1046"/>
    <x v="159"/>
    <x v="1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047"/>
    <x v="235"/>
    <x v="1"/>
    <n v="28100"/>
    <n v="2"/>
    <n v="1"/>
    <m/>
    <m/>
    <m/>
    <m/>
    <m/>
    <n v="1"/>
    <m/>
    <m/>
    <s v=""/>
    <s v=""/>
    <m/>
    <m/>
    <m/>
    <s v=""/>
    <n v="1"/>
    <m/>
    <m/>
    <n v="1"/>
    <m/>
    <m/>
    <s v=""/>
  </r>
  <r>
    <x v="1048"/>
    <x v="160"/>
    <x v="2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49"/>
    <x v="108"/>
    <x v="2"/>
    <n v="20400"/>
    <n v="3"/>
    <m/>
    <m/>
    <n v="1"/>
    <m/>
    <m/>
    <m/>
    <m/>
    <m/>
    <m/>
    <s v=""/>
    <s v=""/>
    <m/>
    <m/>
    <m/>
    <s v=""/>
    <m/>
    <m/>
    <m/>
    <m/>
    <m/>
    <m/>
    <s v=""/>
  </r>
  <r>
    <x v="1050"/>
    <x v="143"/>
    <x v="2"/>
    <n v="22800"/>
    <n v="1"/>
    <n v="1"/>
    <m/>
    <m/>
    <m/>
    <n v="2"/>
    <m/>
    <m/>
    <n v="1"/>
    <m/>
    <s v=""/>
    <s v=""/>
    <m/>
    <m/>
    <m/>
    <s v=""/>
    <m/>
    <m/>
    <m/>
    <m/>
    <m/>
    <m/>
    <s v=""/>
  </r>
  <r>
    <x v="1051"/>
    <x v="25"/>
    <x v="2"/>
    <n v="15800"/>
    <n v="1"/>
    <m/>
    <m/>
    <m/>
    <m/>
    <n v="1"/>
    <m/>
    <m/>
    <m/>
    <n v="1"/>
    <s v=""/>
    <s v=""/>
    <m/>
    <m/>
    <m/>
    <s v=""/>
    <m/>
    <m/>
    <m/>
    <m/>
    <m/>
    <m/>
    <s v=""/>
  </r>
  <r>
    <x v="1052"/>
    <x v="62"/>
    <x v="2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053"/>
    <x v="73"/>
    <x v="2"/>
    <n v="38200"/>
    <n v="4"/>
    <m/>
    <m/>
    <m/>
    <m/>
    <m/>
    <n v="2"/>
    <m/>
    <n v="1"/>
    <m/>
    <s v=""/>
    <s v=""/>
    <m/>
    <m/>
    <n v="1"/>
    <s v=""/>
    <m/>
    <m/>
    <m/>
    <m/>
    <m/>
    <m/>
    <s v=""/>
  </r>
  <r>
    <x v="1054"/>
    <x v="40"/>
    <x v="2"/>
    <n v="25100"/>
    <n v="2"/>
    <m/>
    <m/>
    <m/>
    <m/>
    <m/>
    <n v="2"/>
    <m/>
    <m/>
    <m/>
    <s v=""/>
    <s v=""/>
    <m/>
    <m/>
    <n v="1"/>
    <s v=""/>
    <m/>
    <m/>
    <m/>
    <m/>
    <m/>
    <m/>
    <s v=""/>
  </r>
  <r>
    <x v="1055"/>
    <x v="195"/>
    <x v="2"/>
    <n v="20300"/>
    <n v="1"/>
    <m/>
    <m/>
    <m/>
    <m/>
    <m/>
    <n v="2"/>
    <m/>
    <m/>
    <m/>
    <s v=""/>
    <s v=""/>
    <m/>
    <m/>
    <m/>
    <s v=""/>
    <m/>
    <m/>
    <m/>
    <n v="1"/>
    <m/>
    <m/>
    <s v=""/>
  </r>
  <r>
    <x v="1056"/>
    <x v="84"/>
    <x v="2"/>
    <n v="15800"/>
    <n v="1"/>
    <n v="1"/>
    <n v="1"/>
    <m/>
    <m/>
    <m/>
    <m/>
    <n v="1"/>
    <m/>
    <m/>
    <s v=""/>
    <s v=""/>
    <m/>
    <m/>
    <m/>
    <s v=""/>
    <m/>
    <m/>
    <m/>
    <m/>
    <m/>
    <m/>
    <s v=""/>
  </r>
  <r>
    <x v="1057"/>
    <x v="320"/>
    <x v="2"/>
    <n v="27600"/>
    <n v="2"/>
    <m/>
    <m/>
    <m/>
    <n v="1"/>
    <m/>
    <n v="1"/>
    <m/>
    <n v="1"/>
    <m/>
    <s v=""/>
    <s v=""/>
    <m/>
    <m/>
    <m/>
    <s v=""/>
    <m/>
    <n v="1"/>
    <m/>
    <m/>
    <m/>
    <m/>
    <s v=""/>
  </r>
  <r>
    <x v="1058"/>
    <x v="114"/>
    <x v="3"/>
    <n v="22100"/>
    <n v="2"/>
    <n v="1"/>
    <m/>
    <m/>
    <m/>
    <m/>
    <m/>
    <m/>
    <n v="1"/>
    <m/>
    <s v=""/>
    <s v=""/>
    <m/>
    <m/>
    <m/>
    <s v=""/>
    <m/>
    <m/>
    <m/>
    <m/>
    <m/>
    <m/>
    <s v=""/>
  </r>
  <r>
    <x v="1059"/>
    <x v="61"/>
    <x v="3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060"/>
    <x v="35"/>
    <x v="3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061"/>
    <x v="170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062"/>
    <x v="175"/>
    <x v="3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063"/>
    <x v="26"/>
    <x v="3"/>
    <n v="23100"/>
    <n v="2"/>
    <n v="1"/>
    <m/>
    <m/>
    <m/>
    <m/>
    <m/>
    <m/>
    <n v="1"/>
    <m/>
    <s v=""/>
    <s v=""/>
    <m/>
    <m/>
    <m/>
    <s v=""/>
    <m/>
    <m/>
    <m/>
    <m/>
    <m/>
    <m/>
    <s v=""/>
  </r>
  <r>
    <x v="1064"/>
    <x v="203"/>
    <x v="3"/>
    <n v="23100"/>
    <n v="2"/>
    <n v="1"/>
    <m/>
    <n v="2"/>
    <m/>
    <m/>
    <m/>
    <m/>
    <m/>
    <m/>
    <s v=""/>
    <s v=""/>
    <m/>
    <m/>
    <m/>
    <s v=""/>
    <m/>
    <m/>
    <m/>
    <m/>
    <m/>
    <m/>
    <s v=""/>
  </r>
  <r>
    <x v="1065"/>
    <x v="72"/>
    <x v="3"/>
    <n v="23000"/>
    <m/>
    <m/>
    <m/>
    <m/>
    <n v="1"/>
    <m/>
    <n v="1"/>
    <m/>
    <n v="1"/>
    <m/>
    <s v=""/>
    <s v=""/>
    <m/>
    <m/>
    <m/>
    <s v=""/>
    <m/>
    <m/>
    <n v="2"/>
    <n v="1"/>
    <m/>
    <m/>
    <s v=""/>
  </r>
  <r>
    <x v="1066"/>
    <x v="39"/>
    <x v="3"/>
    <n v="19000"/>
    <m/>
    <n v="1"/>
    <n v="1"/>
    <n v="1"/>
    <n v="1"/>
    <m/>
    <m/>
    <m/>
    <m/>
    <m/>
    <s v=""/>
    <s v=""/>
    <m/>
    <m/>
    <m/>
    <s v=""/>
    <m/>
    <n v="1"/>
    <m/>
    <m/>
    <m/>
    <m/>
    <s v=""/>
  </r>
  <r>
    <x v="1067"/>
    <x v="163"/>
    <x v="3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068"/>
    <x v="57"/>
    <x v="3"/>
    <n v="20300"/>
    <n v="1"/>
    <m/>
    <m/>
    <m/>
    <m/>
    <m/>
    <n v="2"/>
    <m/>
    <m/>
    <m/>
    <s v=""/>
    <s v=""/>
    <m/>
    <m/>
    <m/>
    <s v=""/>
    <m/>
    <n v="1"/>
    <m/>
    <m/>
    <m/>
    <m/>
    <s v=""/>
  </r>
  <r>
    <x v="1069"/>
    <x v="84"/>
    <x v="3"/>
    <n v="31100"/>
    <n v="2"/>
    <n v="1"/>
    <m/>
    <m/>
    <n v="1"/>
    <m/>
    <n v="1"/>
    <m/>
    <m/>
    <m/>
    <s v=""/>
    <s v=""/>
    <m/>
    <m/>
    <m/>
    <s v=""/>
    <m/>
    <m/>
    <m/>
    <m/>
    <m/>
    <m/>
    <s v=""/>
  </r>
  <r>
    <x v="1070"/>
    <x v="287"/>
    <x v="3"/>
    <n v="20800"/>
    <n v="1"/>
    <m/>
    <m/>
    <m/>
    <m/>
    <m/>
    <n v="1"/>
    <m/>
    <m/>
    <m/>
    <s v=""/>
    <s v=""/>
    <n v="1"/>
    <m/>
    <m/>
    <s v="1"/>
    <m/>
    <m/>
    <m/>
    <m/>
    <m/>
    <m/>
    <s v=""/>
  </r>
  <r>
    <x v="1071"/>
    <x v="220"/>
    <x v="3"/>
    <n v="18600"/>
    <n v="2"/>
    <m/>
    <m/>
    <m/>
    <n v="1"/>
    <m/>
    <m/>
    <m/>
    <n v="1"/>
    <m/>
    <s v=""/>
    <s v=""/>
    <m/>
    <m/>
    <m/>
    <s v=""/>
    <m/>
    <m/>
    <m/>
    <m/>
    <m/>
    <m/>
    <s v=""/>
  </r>
  <r>
    <x v="1072"/>
    <x v="321"/>
    <x v="3"/>
    <n v="18300"/>
    <n v="1"/>
    <m/>
    <m/>
    <m/>
    <m/>
    <m/>
    <n v="1"/>
    <m/>
    <m/>
    <m/>
    <s v=""/>
    <s v=""/>
    <m/>
    <m/>
    <m/>
    <s v=""/>
    <m/>
    <m/>
    <n v="1"/>
    <n v="1"/>
    <m/>
    <m/>
    <s v=""/>
  </r>
  <r>
    <x v="1073"/>
    <x v="114"/>
    <x v="4"/>
    <n v="17500"/>
    <m/>
    <n v="1"/>
    <m/>
    <m/>
    <n v="1"/>
    <m/>
    <m/>
    <m/>
    <n v="1"/>
    <m/>
    <s v=""/>
    <s v=""/>
    <m/>
    <m/>
    <m/>
    <s v=""/>
    <m/>
    <m/>
    <n v="2"/>
    <m/>
    <m/>
    <m/>
    <s v=""/>
  </r>
  <r>
    <x v="1074"/>
    <x v="274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075"/>
    <x v="127"/>
    <x v="4"/>
    <n v="20600"/>
    <n v="1"/>
    <m/>
    <m/>
    <m/>
    <m/>
    <m/>
    <m/>
    <m/>
    <m/>
    <m/>
    <s v=""/>
    <s v=""/>
    <m/>
    <n v="1"/>
    <n v="1"/>
    <s v=""/>
    <m/>
    <n v="1"/>
    <m/>
    <m/>
    <m/>
    <m/>
    <s v=""/>
  </r>
  <r>
    <x v="1076"/>
    <x v="1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077"/>
    <x v="268"/>
    <x v="4"/>
    <n v="22800"/>
    <n v="1"/>
    <m/>
    <m/>
    <m/>
    <n v="1"/>
    <m/>
    <m/>
    <m/>
    <n v="1"/>
    <m/>
    <s v=""/>
    <s v=""/>
    <n v="2"/>
    <m/>
    <m/>
    <s v=""/>
    <m/>
    <m/>
    <m/>
    <m/>
    <m/>
    <m/>
    <s v=""/>
  </r>
  <r>
    <x v="1078"/>
    <x v="322"/>
    <x v="4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079"/>
    <x v="120"/>
    <x v="5"/>
    <n v="20300"/>
    <n v="1"/>
    <m/>
    <m/>
    <m/>
    <m/>
    <m/>
    <m/>
    <m/>
    <m/>
    <n v="1"/>
    <s v=""/>
    <s v=""/>
    <m/>
    <m/>
    <n v="2"/>
    <s v=""/>
    <m/>
    <m/>
    <m/>
    <m/>
    <m/>
    <m/>
    <s v=""/>
  </r>
  <r>
    <x v="1080"/>
    <x v="143"/>
    <x v="5"/>
    <n v="23300"/>
    <n v="1"/>
    <m/>
    <m/>
    <n v="1"/>
    <m/>
    <m/>
    <n v="1"/>
    <m/>
    <n v="1"/>
    <m/>
    <s v=""/>
    <s v=""/>
    <m/>
    <m/>
    <m/>
    <s v=""/>
    <m/>
    <n v="1"/>
    <m/>
    <m/>
    <m/>
    <m/>
    <s v=""/>
  </r>
  <r>
    <x v="1081"/>
    <x v="199"/>
    <x v="5"/>
    <n v="16600"/>
    <n v="2"/>
    <m/>
    <m/>
    <m/>
    <m/>
    <m/>
    <m/>
    <n v="1"/>
    <m/>
    <m/>
    <s v=""/>
    <s v=""/>
    <m/>
    <m/>
    <m/>
    <s v=""/>
    <m/>
    <m/>
    <m/>
    <m/>
    <m/>
    <m/>
    <s v=""/>
  </r>
  <r>
    <x v="1082"/>
    <x v="138"/>
    <x v="5"/>
    <n v="35000"/>
    <n v="6"/>
    <m/>
    <m/>
    <m/>
    <m/>
    <m/>
    <m/>
    <m/>
    <m/>
    <m/>
    <s v=""/>
    <s v=""/>
    <m/>
    <m/>
    <m/>
    <s v=""/>
    <m/>
    <m/>
    <n v="2"/>
    <m/>
    <m/>
    <m/>
    <s v=""/>
  </r>
  <r>
    <x v="1083"/>
    <x v="22"/>
    <x v="5"/>
    <n v="17500"/>
    <m/>
    <n v="1"/>
    <m/>
    <n v="1"/>
    <n v="1"/>
    <m/>
    <m/>
    <m/>
    <m/>
    <n v="1"/>
    <s v=""/>
    <s v=""/>
    <m/>
    <m/>
    <m/>
    <s v=""/>
    <m/>
    <m/>
    <m/>
    <m/>
    <m/>
    <m/>
    <s v=""/>
  </r>
  <r>
    <x v="1084"/>
    <x v="152"/>
    <x v="5"/>
    <n v="14800"/>
    <n v="1"/>
    <m/>
    <m/>
    <m/>
    <m/>
    <m/>
    <m/>
    <m/>
    <m/>
    <m/>
    <s v=""/>
    <s v=""/>
    <m/>
    <m/>
    <m/>
    <s v=""/>
    <m/>
    <m/>
    <m/>
    <m/>
    <m/>
    <m/>
    <s v=""/>
  </r>
  <r>
    <x v="1085"/>
    <x v="184"/>
    <x v="5"/>
    <n v="19600"/>
    <n v="2"/>
    <n v="1"/>
    <m/>
    <m/>
    <m/>
    <m/>
    <m/>
    <m/>
    <m/>
    <m/>
    <s v=""/>
    <s v=""/>
    <m/>
    <m/>
    <m/>
    <s v=""/>
    <m/>
    <n v="1"/>
    <m/>
    <m/>
    <m/>
    <m/>
    <s v=""/>
  </r>
  <r>
    <x v="1086"/>
    <x v="146"/>
    <x v="5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1087"/>
    <x v="249"/>
    <x v="5"/>
    <n v="16000"/>
    <m/>
    <m/>
    <m/>
    <m/>
    <n v="2"/>
    <m/>
    <m/>
    <m/>
    <m/>
    <m/>
    <s v=""/>
    <s v=""/>
    <m/>
    <m/>
    <m/>
    <s v=""/>
    <m/>
    <n v="1"/>
    <n v="1"/>
    <m/>
    <m/>
    <m/>
    <s v=""/>
  </r>
  <r>
    <x v="1088"/>
    <x v="247"/>
    <x v="5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089"/>
    <x v="156"/>
    <x v="5"/>
    <n v="20500"/>
    <m/>
    <n v="3"/>
    <m/>
    <m/>
    <m/>
    <m/>
    <m/>
    <n v="2"/>
    <m/>
    <m/>
    <s v=""/>
    <s v=""/>
    <m/>
    <m/>
    <m/>
    <s v=""/>
    <m/>
    <m/>
    <m/>
    <m/>
    <m/>
    <m/>
    <s v=""/>
  </r>
  <r>
    <x v="1090"/>
    <x v="123"/>
    <x v="0"/>
    <n v="57700"/>
    <n v="4"/>
    <m/>
    <m/>
    <m/>
    <m/>
    <m/>
    <n v="3"/>
    <m/>
    <n v="4"/>
    <m/>
    <s v=""/>
    <s v=""/>
    <m/>
    <m/>
    <n v="2"/>
    <s v=""/>
    <m/>
    <m/>
    <m/>
    <m/>
    <m/>
    <m/>
    <s v=""/>
  </r>
  <r>
    <x v="1091"/>
    <x v="10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092"/>
    <x v="323"/>
    <x v="0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093"/>
    <x v="135"/>
    <x v="0"/>
    <n v="21800"/>
    <n v="1"/>
    <n v="1"/>
    <m/>
    <m/>
    <n v="2"/>
    <m/>
    <n v="1"/>
    <m/>
    <m/>
    <m/>
    <s v=""/>
    <s v=""/>
    <m/>
    <m/>
    <m/>
    <s v=""/>
    <m/>
    <m/>
    <m/>
    <m/>
    <m/>
    <m/>
    <s v=""/>
  </r>
  <r>
    <x v="1094"/>
    <x v="318"/>
    <x v="0"/>
    <n v="25000"/>
    <n v="4"/>
    <m/>
    <m/>
    <m/>
    <m/>
    <m/>
    <m/>
    <m/>
    <m/>
    <m/>
    <s v=""/>
    <s v=""/>
    <m/>
    <n v="1"/>
    <m/>
    <s v=""/>
    <m/>
    <m/>
    <m/>
    <m/>
    <m/>
    <m/>
    <s v=""/>
  </r>
  <r>
    <x v="1095"/>
    <x v="41"/>
    <x v="0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096"/>
    <x v="243"/>
    <x v="0"/>
    <n v="36000"/>
    <n v="5"/>
    <n v="1"/>
    <n v="1"/>
    <m/>
    <n v="1"/>
    <m/>
    <m/>
    <m/>
    <m/>
    <m/>
    <s v=""/>
    <s v=""/>
    <m/>
    <m/>
    <m/>
    <s v=""/>
    <m/>
    <m/>
    <m/>
    <m/>
    <m/>
    <m/>
    <s v=""/>
  </r>
  <r>
    <x v="1097"/>
    <x v="158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098"/>
    <x v="10"/>
    <x v="1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099"/>
    <x v="79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00"/>
    <x v="80"/>
    <x v="1"/>
    <n v="20500"/>
    <m/>
    <m/>
    <m/>
    <m/>
    <n v="2"/>
    <n v="1"/>
    <m/>
    <m/>
    <n v="2"/>
    <m/>
    <s v=""/>
    <s v=""/>
    <m/>
    <m/>
    <m/>
    <s v=""/>
    <m/>
    <m/>
    <m/>
    <m/>
    <m/>
    <m/>
    <s v=""/>
  </r>
  <r>
    <x v="1101"/>
    <x v="53"/>
    <x v="1"/>
    <n v="13800"/>
    <n v="1"/>
    <m/>
    <m/>
    <m/>
    <m/>
    <m/>
    <n v="1"/>
    <m/>
    <m/>
    <m/>
    <s v=""/>
    <s v=""/>
    <n v="1"/>
    <m/>
    <m/>
    <s v=""/>
    <m/>
    <m/>
    <m/>
    <m/>
    <m/>
    <m/>
    <s v=""/>
  </r>
  <r>
    <x v="1102"/>
    <x v="2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03"/>
    <x v="144"/>
    <x v="1"/>
    <n v="20100"/>
    <n v="2"/>
    <m/>
    <m/>
    <m/>
    <m/>
    <m/>
    <m/>
    <n v="1"/>
    <m/>
    <n v="1"/>
    <s v=""/>
    <s v=""/>
    <m/>
    <m/>
    <m/>
    <s v=""/>
    <m/>
    <m/>
    <m/>
    <m/>
    <m/>
    <m/>
    <s v=""/>
  </r>
  <r>
    <x v="1104"/>
    <x v="203"/>
    <x v="1"/>
    <n v="15000"/>
    <m/>
    <m/>
    <m/>
    <n v="1"/>
    <m/>
    <m/>
    <m/>
    <n v="1"/>
    <m/>
    <m/>
    <s v=""/>
    <s v=""/>
    <m/>
    <m/>
    <m/>
    <s v="1"/>
    <m/>
    <m/>
    <m/>
    <m/>
    <m/>
    <m/>
    <s v=""/>
  </r>
  <r>
    <x v="1105"/>
    <x v="90"/>
    <x v="1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106"/>
    <x v="91"/>
    <x v="1"/>
    <n v="27500"/>
    <n v="5"/>
    <n v="1"/>
    <m/>
    <m/>
    <m/>
    <m/>
    <m/>
    <m/>
    <m/>
    <m/>
    <s v=""/>
    <s v=""/>
    <m/>
    <m/>
    <m/>
    <s v=""/>
    <m/>
    <m/>
    <m/>
    <m/>
    <m/>
    <m/>
    <s v=""/>
  </r>
  <r>
    <x v="1107"/>
    <x v="121"/>
    <x v="1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108"/>
    <x v="218"/>
    <x v="1"/>
    <n v="13800"/>
    <m/>
    <m/>
    <n v="1"/>
    <n v="1"/>
    <m/>
    <m/>
    <m/>
    <m/>
    <m/>
    <m/>
    <s v=""/>
    <s v=""/>
    <m/>
    <n v="1"/>
    <m/>
    <s v=""/>
    <m/>
    <n v="1"/>
    <m/>
    <m/>
    <m/>
    <m/>
    <s v=""/>
  </r>
  <r>
    <x v="1109"/>
    <x v="131"/>
    <x v="2"/>
    <n v="17500"/>
    <m/>
    <m/>
    <m/>
    <m/>
    <n v="1"/>
    <m/>
    <m/>
    <n v="1"/>
    <n v="1"/>
    <n v="1"/>
    <s v=""/>
    <s v=""/>
    <m/>
    <m/>
    <m/>
    <s v=""/>
    <m/>
    <m/>
    <m/>
    <m/>
    <m/>
    <m/>
    <s v=""/>
  </r>
  <r>
    <x v="1110"/>
    <x v="101"/>
    <x v="2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111"/>
    <x v="145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112"/>
    <x v="106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13"/>
    <x v="117"/>
    <x v="2"/>
    <n v="30800"/>
    <n v="1"/>
    <n v="1"/>
    <m/>
    <m/>
    <n v="1"/>
    <m/>
    <n v="1"/>
    <m/>
    <n v="1"/>
    <m/>
    <s v=""/>
    <s v=""/>
    <n v="1"/>
    <m/>
    <m/>
    <s v=""/>
    <m/>
    <n v="1"/>
    <m/>
    <m/>
    <m/>
    <m/>
    <s v=""/>
  </r>
  <r>
    <x v="1114"/>
    <x v="30"/>
    <x v="2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115"/>
    <x v="153"/>
    <x v="2"/>
    <n v="28600"/>
    <n v="3"/>
    <n v="1"/>
    <n v="1"/>
    <m/>
    <m/>
    <m/>
    <m/>
    <m/>
    <n v="1"/>
    <m/>
    <s v=""/>
    <s v=""/>
    <m/>
    <m/>
    <m/>
    <s v=""/>
    <m/>
    <n v="1"/>
    <m/>
    <m/>
    <m/>
    <m/>
    <s v=""/>
  </r>
  <r>
    <x v="1116"/>
    <x v="262"/>
    <x v="2"/>
    <n v="13600"/>
    <m/>
    <m/>
    <m/>
    <m/>
    <m/>
    <m/>
    <m/>
    <m/>
    <m/>
    <m/>
    <s v=""/>
    <s v=""/>
    <m/>
    <m/>
    <m/>
    <s v=""/>
    <m/>
    <m/>
    <m/>
    <m/>
    <m/>
    <m/>
    <s v=""/>
  </r>
  <r>
    <x v="1117"/>
    <x v="278"/>
    <x v="2"/>
    <n v="19900"/>
    <n v="2"/>
    <m/>
    <m/>
    <m/>
    <m/>
    <m/>
    <m/>
    <n v="1"/>
    <m/>
    <m/>
    <s v=""/>
    <s v=""/>
    <m/>
    <m/>
    <m/>
    <s v=""/>
    <m/>
    <m/>
    <m/>
    <m/>
    <m/>
    <m/>
    <s v=""/>
  </r>
  <r>
    <x v="1118"/>
    <x v="196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119"/>
    <x v="122"/>
    <x v="3"/>
    <n v="17300"/>
    <n v="1"/>
    <m/>
    <m/>
    <n v="2"/>
    <m/>
    <m/>
    <n v="1"/>
    <m/>
    <m/>
    <m/>
    <s v=""/>
    <s v=""/>
    <m/>
    <m/>
    <m/>
    <s v=""/>
    <m/>
    <m/>
    <m/>
    <m/>
    <m/>
    <m/>
    <s v=""/>
  </r>
  <r>
    <x v="1120"/>
    <x v="136"/>
    <x v="3"/>
    <n v="27600"/>
    <n v="2"/>
    <n v="2"/>
    <m/>
    <m/>
    <m/>
    <m/>
    <m/>
    <m/>
    <m/>
    <m/>
    <s v=""/>
    <s v=""/>
    <m/>
    <m/>
    <m/>
    <s v=""/>
    <m/>
    <n v="2"/>
    <m/>
    <m/>
    <m/>
    <m/>
    <s v=""/>
  </r>
  <r>
    <x v="1121"/>
    <x v="149"/>
    <x v="3"/>
    <n v="20500"/>
    <m/>
    <m/>
    <m/>
    <m/>
    <m/>
    <m/>
    <n v="3"/>
    <m/>
    <m/>
    <m/>
    <s v=""/>
    <s v=""/>
    <m/>
    <m/>
    <m/>
    <s v=""/>
    <m/>
    <n v="1"/>
    <n v="1"/>
    <m/>
    <m/>
    <m/>
    <s v=""/>
  </r>
  <r>
    <x v="1122"/>
    <x v="115"/>
    <x v="3"/>
    <n v="18000"/>
    <m/>
    <n v="1"/>
    <m/>
    <m/>
    <n v="1"/>
    <m/>
    <m/>
    <m/>
    <m/>
    <n v="1"/>
    <s v=""/>
    <s v=""/>
    <m/>
    <m/>
    <n v="1"/>
    <s v=""/>
    <m/>
    <m/>
    <m/>
    <m/>
    <m/>
    <m/>
    <s v=""/>
  </r>
  <r>
    <x v="1123"/>
    <x v="26"/>
    <x v="3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124"/>
    <x v="103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25"/>
    <x v="260"/>
    <x v="3"/>
    <n v="23000"/>
    <n v="1"/>
    <n v="1"/>
    <m/>
    <n v="1"/>
    <m/>
    <n v="1"/>
    <m/>
    <m/>
    <m/>
    <m/>
    <s v=""/>
    <s v=""/>
    <m/>
    <m/>
    <m/>
    <s v=""/>
    <m/>
    <n v="1"/>
    <m/>
    <m/>
    <m/>
    <m/>
    <s v=""/>
  </r>
  <r>
    <x v="1126"/>
    <x v="56"/>
    <x v="3"/>
    <n v="22600"/>
    <n v="2"/>
    <n v="2"/>
    <m/>
    <n v="1"/>
    <m/>
    <m/>
    <m/>
    <m/>
    <m/>
    <m/>
    <s v=""/>
    <s v=""/>
    <m/>
    <m/>
    <m/>
    <s v=""/>
    <m/>
    <m/>
    <m/>
    <m/>
    <m/>
    <m/>
    <s v=""/>
  </r>
  <r>
    <x v="1127"/>
    <x v="142"/>
    <x v="3"/>
    <n v="30600"/>
    <n v="2"/>
    <n v="1"/>
    <m/>
    <m/>
    <m/>
    <n v="1"/>
    <n v="2"/>
    <n v="1"/>
    <m/>
    <m/>
    <s v=""/>
    <s v=""/>
    <m/>
    <m/>
    <m/>
    <s v=""/>
    <m/>
    <m/>
    <m/>
    <m/>
    <m/>
    <m/>
    <s v=""/>
  </r>
  <r>
    <x v="1128"/>
    <x v="270"/>
    <x v="3"/>
    <n v="20300"/>
    <n v="1"/>
    <n v="1"/>
    <n v="1"/>
    <m/>
    <m/>
    <m/>
    <m/>
    <n v="1"/>
    <m/>
    <n v="1"/>
    <s v=""/>
    <s v=""/>
    <m/>
    <m/>
    <m/>
    <s v=""/>
    <m/>
    <m/>
    <m/>
    <m/>
    <m/>
    <m/>
    <s v=""/>
  </r>
  <r>
    <x v="1129"/>
    <x v="179"/>
    <x v="3"/>
    <n v="25400"/>
    <n v="3"/>
    <m/>
    <m/>
    <m/>
    <m/>
    <m/>
    <m/>
    <m/>
    <m/>
    <n v="2"/>
    <s v=""/>
    <s v=""/>
    <m/>
    <m/>
    <m/>
    <s v=""/>
    <m/>
    <m/>
    <m/>
    <m/>
    <m/>
    <m/>
    <s v=""/>
  </r>
  <r>
    <x v="1130"/>
    <x v="208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1"/>
    <x v="4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132"/>
    <x v="40"/>
    <x v="3"/>
    <n v="28100"/>
    <n v="2"/>
    <m/>
    <m/>
    <n v="1"/>
    <n v="1"/>
    <m/>
    <n v="1"/>
    <m/>
    <m/>
    <n v="1"/>
    <s v=""/>
    <s v=""/>
    <m/>
    <m/>
    <m/>
    <s v=""/>
    <m/>
    <m/>
    <m/>
    <m/>
    <m/>
    <m/>
    <s v=""/>
  </r>
  <r>
    <x v="1133"/>
    <x v="154"/>
    <x v="3"/>
    <n v="17000"/>
    <m/>
    <n v="1"/>
    <m/>
    <n v="1"/>
    <m/>
    <m/>
    <m/>
    <m/>
    <m/>
    <m/>
    <s v=""/>
    <s v=""/>
    <m/>
    <m/>
    <m/>
    <s v=""/>
    <m/>
    <n v="1"/>
    <n v="2"/>
    <m/>
    <m/>
    <m/>
    <s v=""/>
  </r>
  <r>
    <x v="1133"/>
    <x v="154"/>
    <x v="3"/>
    <n v="18300"/>
    <n v="2"/>
    <n v="1"/>
    <m/>
    <n v="1"/>
    <m/>
    <m/>
    <m/>
    <m/>
    <m/>
    <m/>
    <s v=""/>
    <s v=""/>
    <m/>
    <m/>
    <m/>
    <s v=""/>
    <m/>
    <m/>
    <m/>
    <m/>
    <m/>
    <m/>
    <s v=""/>
  </r>
  <r>
    <x v="1134"/>
    <x v="16"/>
    <x v="3"/>
    <n v="16100"/>
    <n v="2"/>
    <m/>
    <m/>
    <n v="1"/>
    <m/>
    <m/>
    <m/>
    <m/>
    <m/>
    <m/>
    <s v=""/>
    <s v=""/>
    <m/>
    <m/>
    <m/>
    <s v=""/>
    <m/>
    <m/>
    <n v="1"/>
    <m/>
    <m/>
    <m/>
    <s v=""/>
  </r>
  <r>
    <x v="1135"/>
    <x v="172"/>
    <x v="3"/>
    <n v="19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136"/>
    <x v="244"/>
    <x v="3"/>
    <n v="25100"/>
    <n v="2"/>
    <m/>
    <n v="1"/>
    <m/>
    <n v="1"/>
    <m/>
    <n v="1"/>
    <n v="1"/>
    <m/>
    <m/>
    <s v=""/>
    <s v=""/>
    <m/>
    <m/>
    <m/>
    <s v=""/>
    <m/>
    <m/>
    <m/>
    <m/>
    <m/>
    <m/>
    <s v=""/>
  </r>
  <r>
    <x v="1137"/>
    <x v="114"/>
    <x v="3"/>
    <n v="17100"/>
    <n v="2"/>
    <m/>
    <m/>
    <m/>
    <m/>
    <m/>
    <m/>
    <m/>
    <m/>
    <m/>
    <s v=""/>
    <s v=""/>
    <m/>
    <m/>
    <n v="1"/>
    <s v=""/>
    <m/>
    <m/>
    <m/>
    <m/>
    <m/>
    <m/>
    <s v=""/>
  </r>
  <r>
    <x v="1138"/>
    <x v="80"/>
    <x v="4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139"/>
    <x v="231"/>
    <x v="4"/>
    <n v="33100"/>
    <n v="2"/>
    <m/>
    <n v="1"/>
    <m/>
    <n v="2"/>
    <m/>
    <n v="2"/>
    <n v="1"/>
    <m/>
    <m/>
    <s v=""/>
    <s v=""/>
    <m/>
    <m/>
    <m/>
    <s v=""/>
    <m/>
    <m/>
    <m/>
    <m/>
    <m/>
    <m/>
    <s v=""/>
  </r>
  <r>
    <x v="1140"/>
    <x v="4"/>
    <x v="4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41"/>
    <x v="29"/>
    <x v="4"/>
    <n v="29800"/>
    <n v="1"/>
    <m/>
    <m/>
    <n v="1"/>
    <m/>
    <m/>
    <n v="1"/>
    <m/>
    <m/>
    <m/>
    <s v=""/>
    <s v=""/>
    <m/>
    <m/>
    <m/>
    <s v=""/>
    <m/>
    <n v="1"/>
    <m/>
    <n v="2"/>
    <m/>
    <m/>
    <s v=""/>
  </r>
  <r>
    <x v="1142"/>
    <x v="112"/>
    <x v="4"/>
    <n v="15800"/>
    <n v="1"/>
    <m/>
    <m/>
    <m/>
    <m/>
    <m/>
    <n v="1"/>
    <m/>
    <m/>
    <m/>
    <s v=""/>
    <s v=""/>
    <m/>
    <m/>
    <m/>
    <s v=""/>
    <m/>
    <m/>
    <m/>
    <m/>
    <n v="1"/>
    <m/>
    <s v=""/>
  </r>
  <r>
    <x v="1143"/>
    <x v="280"/>
    <x v="4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1144"/>
    <x v="324"/>
    <x v="4"/>
    <n v="17100"/>
    <n v="2"/>
    <m/>
    <m/>
    <m/>
    <m/>
    <m/>
    <n v="1"/>
    <m/>
    <m/>
    <m/>
    <s v=""/>
    <s v=""/>
    <m/>
    <m/>
    <m/>
    <s v=""/>
    <m/>
    <m/>
    <m/>
    <m/>
    <m/>
    <m/>
    <s v=""/>
  </r>
  <r>
    <x v="1145"/>
    <x v="78"/>
    <x v="5"/>
    <n v="15300"/>
    <n v="1"/>
    <n v="1"/>
    <m/>
    <n v="1"/>
    <m/>
    <m/>
    <m/>
    <m/>
    <m/>
    <m/>
    <s v=""/>
    <s v=""/>
    <m/>
    <m/>
    <m/>
    <s v=""/>
    <m/>
    <m/>
    <m/>
    <m/>
    <m/>
    <m/>
    <s v=""/>
  </r>
  <r>
    <x v="1146"/>
    <x v="81"/>
    <x v="5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1146"/>
    <x v="81"/>
    <x v="5"/>
    <n v="22000"/>
    <m/>
    <m/>
    <m/>
    <n v="1"/>
    <n v="1"/>
    <m/>
    <m/>
    <m/>
    <n v="1"/>
    <n v="1"/>
    <s v=""/>
    <s v=""/>
    <m/>
    <m/>
    <m/>
    <s v=""/>
    <m/>
    <m/>
    <m/>
    <m/>
    <m/>
    <m/>
    <s v=""/>
  </r>
  <r>
    <x v="1147"/>
    <x v="82"/>
    <x v="5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148"/>
    <x v="101"/>
    <x v="5"/>
    <n v="14000"/>
    <n v="1"/>
    <m/>
    <m/>
    <m/>
    <n v="1"/>
    <n v="1"/>
    <m/>
    <m/>
    <m/>
    <m/>
    <s v=""/>
    <s v=""/>
    <m/>
    <m/>
    <m/>
    <s v=""/>
    <m/>
    <m/>
    <m/>
    <m/>
    <m/>
    <m/>
    <s v=""/>
  </r>
  <r>
    <x v="1149"/>
    <x v="231"/>
    <x v="5"/>
    <n v="21500"/>
    <m/>
    <n v="2"/>
    <m/>
    <m/>
    <n v="1"/>
    <m/>
    <m/>
    <m/>
    <m/>
    <n v="1"/>
    <s v=""/>
    <s v=""/>
    <m/>
    <m/>
    <m/>
    <s v=""/>
    <m/>
    <n v="1"/>
    <m/>
    <m/>
    <m/>
    <m/>
    <s v=""/>
  </r>
  <r>
    <x v="1150"/>
    <x v="325"/>
    <x v="5"/>
    <n v="21500"/>
    <m/>
    <n v="1"/>
    <m/>
    <m/>
    <m/>
    <m/>
    <n v="1"/>
    <m/>
    <n v="2"/>
    <m/>
    <s v=""/>
    <s v=""/>
    <m/>
    <m/>
    <m/>
    <s v=""/>
    <m/>
    <n v="1"/>
    <m/>
    <m/>
    <m/>
    <m/>
    <s v=""/>
  </r>
  <r>
    <x v="1151"/>
    <x v="172"/>
    <x v="5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152"/>
    <x v="279"/>
    <x v="5"/>
    <n v="32000"/>
    <m/>
    <n v="2"/>
    <m/>
    <m/>
    <n v="2"/>
    <m/>
    <m/>
    <m/>
    <n v="2"/>
    <m/>
    <s v=""/>
    <s v=""/>
    <m/>
    <m/>
    <m/>
    <s v=""/>
    <m/>
    <n v="2"/>
    <m/>
    <m/>
    <m/>
    <m/>
    <s v=""/>
  </r>
  <r>
    <x v="1153"/>
    <x v="217"/>
    <x v="5"/>
    <n v="14500"/>
    <m/>
    <n v="1"/>
    <n v="1"/>
    <n v="1"/>
    <n v="1"/>
    <m/>
    <m/>
    <m/>
    <m/>
    <m/>
    <s v=""/>
    <s v=""/>
    <m/>
    <m/>
    <m/>
    <s v=""/>
    <m/>
    <m/>
    <m/>
    <m/>
    <m/>
    <m/>
    <s v=""/>
  </r>
  <r>
    <x v="1154"/>
    <x v="129"/>
    <x v="5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1155"/>
    <x v="11"/>
    <x v="0"/>
    <n v="29200"/>
    <n v="4"/>
    <n v="1"/>
    <m/>
    <m/>
    <m/>
    <m/>
    <n v="1"/>
    <m/>
    <m/>
    <m/>
    <s v=""/>
    <s v=""/>
    <m/>
    <m/>
    <m/>
    <s v=""/>
    <m/>
    <m/>
    <m/>
    <m/>
    <m/>
    <m/>
    <s v=""/>
  </r>
  <r>
    <x v="1156"/>
    <x v="161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157"/>
    <x v="170"/>
    <x v="0"/>
    <n v="22300"/>
    <n v="1"/>
    <m/>
    <m/>
    <m/>
    <m/>
    <m/>
    <n v="3"/>
    <m/>
    <m/>
    <m/>
    <s v=""/>
    <s v=""/>
    <m/>
    <m/>
    <m/>
    <s v=""/>
    <m/>
    <m/>
    <m/>
    <m/>
    <m/>
    <m/>
    <s v=""/>
  </r>
  <r>
    <x v="1158"/>
    <x v="183"/>
    <x v="0"/>
    <n v="20600"/>
    <n v="2"/>
    <n v="1"/>
    <n v="2"/>
    <m/>
    <m/>
    <m/>
    <m/>
    <m/>
    <m/>
    <m/>
    <s v=""/>
    <s v=""/>
    <m/>
    <m/>
    <m/>
    <s v=""/>
    <m/>
    <m/>
    <n v="1"/>
    <m/>
    <m/>
    <m/>
    <s v=""/>
  </r>
  <r>
    <x v="1159"/>
    <x v="178"/>
    <x v="0"/>
    <n v="23300"/>
    <n v="1"/>
    <m/>
    <m/>
    <n v="3"/>
    <m/>
    <m/>
    <m/>
    <m/>
    <m/>
    <m/>
    <s v=""/>
    <s v=""/>
    <m/>
    <m/>
    <m/>
    <s v=""/>
    <m/>
    <n v="1"/>
    <m/>
    <m/>
    <m/>
    <m/>
    <s v=""/>
  </r>
  <r>
    <x v="1160"/>
    <x v="261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161"/>
    <x v="286"/>
    <x v="0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162"/>
    <x v="278"/>
    <x v="0"/>
    <n v="16300"/>
    <n v="1"/>
    <n v="1"/>
    <n v="1"/>
    <m/>
    <m/>
    <m/>
    <m/>
    <m/>
    <m/>
    <m/>
    <s v=""/>
    <s v=""/>
    <n v="1"/>
    <m/>
    <m/>
    <s v=""/>
    <m/>
    <m/>
    <m/>
    <m/>
    <m/>
    <m/>
    <s v=""/>
  </r>
  <r>
    <x v="1163"/>
    <x v="85"/>
    <x v="0"/>
    <n v="19500"/>
    <m/>
    <n v="1"/>
    <n v="1"/>
    <m/>
    <m/>
    <n v="1"/>
    <m/>
    <m/>
    <n v="1"/>
    <m/>
    <s v=""/>
    <s v=""/>
    <m/>
    <m/>
    <m/>
    <s v=""/>
    <m/>
    <m/>
    <m/>
    <m/>
    <n v="1"/>
    <m/>
    <s v=""/>
  </r>
  <r>
    <x v="1164"/>
    <x v="311"/>
    <x v="0"/>
    <n v="21800"/>
    <m/>
    <m/>
    <m/>
    <m/>
    <m/>
    <m/>
    <n v="1"/>
    <n v="1"/>
    <m/>
    <m/>
    <s v=""/>
    <s v=""/>
    <m/>
    <n v="1"/>
    <m/>
    <s v="1"/>
    <m/>
    <m/>
    <n v="1"/>
    <m/>
    <m/>
    <m/>
    <s v=""/>
  </r>
  <r>
    <x v="1165"/>
    <x v="161"/>
    <x v="1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166"/>
    <x v="20"/>
    <x v="1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167"/>
    <x v="177"/>
    <x v="1"/>
    <n v="22800"/>
    <n v="1"/>
    <m/>
    <m/>
    <n v="4"/>
    <m/>
    <m/>
    <m/>
    <m/>
    <m/>
    <m/>
    <s v=""/>
    <s v=""/>
    <m/>
    <m/>
    <m/>
    <s v=""/>
    <m/>
    <m/>
    <m/>
    <m/>
    <m/>
    <m/>
    <s v=""/>
  </r>
  <r>
    <x v="1168"/>
    <x v="307"/>
    <x v="1"/>
    <n v="14800"/>
    <n v="1"/>
    <m/>
    <m/>
    <m/>
    <n v="1"/>
    <n v="1"/>
    <m/>
    <m/>
    <m/>
    <m/>
    <s v=""/>
    <s v=""/>
    <m/>
    <m/>
    <m/>
    <s v=""/>
    <m/>
    <m/>
    <m/>
    <m/>
    <m/>
    <m/>
    <s v=""/>
  </r>
  <r>
    <x v="1169"/>
    <x v="130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170"/>
    <x v="326"/>
    <x v="1"/>
    <n v="14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171"/>
    <x v="200"/>
    <x v="2"/>
    <n v="40500"/>
    <n v="5"/>
    <m/>
    <m/>
    <m/>
    <m/>
    <m/>
    <n v="3"/>
    <m/>
    <m/>
    <m/>
    <s v=""/>
    <s v=""/>
    <m/>
    <m/>
    <m/>
    <s v=""/>
    <m/>
    <m/>
    <m/>
    <m/>
    <m/>
    <m/>
    <s v=""/>
  </r>
  <r>
    <x v="1172"/>
    <x v="13"/>
    <x v="2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173"/>
    <x v="191"/>
    <x v="2"/>
    <n v="23800"/>
    <n v="1"/>
    <m/>
    <m/>
    <m/>
    <m/>
    <n v="3"/>
    <m/>
    <m/>
    <n v="1"/>
    <m/>
    <s v=""/>
    <s v=""/>
    <m/>
    <m/>
    <m/>
    <s v=""/>
    <m/>
    <m/>
    <m/>
    <m/>
    <m/>
    <m/>
    <s v=""/>
  </r>
  <r>
    <x v="1174"/>
    <x v="56"/>
    <x v="2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175"/>
    <x v="121"/>
    <x v="2"/>
    <n v="19300"/>
    <n v="1"/>
    <m/>
    <m/>
    <m/>
    <n v="1"/>
    <m/>
    <n v="1"/>
    <m/>
    <m/>
    <m/>
    <s v=""/>
    <s v=""/>
    <m/>
    <m/>
    <m/>
    <s v=""/>
    <m/>
    <m/>
    <m/>
    <n v="1"/>
    <m/>
    <m/>
    <s v=""/>
  </r>
  <r>
    <x v="1176"/>
    <x v="97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177"/>
    <x v="253"/>
    <x v="2"/>
    <n v="16800"/>
    <n v="1"/>
    <m/>
    <m/>
    <m/>
    <m/>
    <m/>
    <n v="1"/>
    <m/>
    <m/>
    <m/>
    <s v=""/>
    <s v=""/>
    <n v="1"/>
    <m/>
    <m/>
    <s v=""/>
    <m/>
    <m/>
    <m/>
    <m/>
    <m/>
    <m/>
    <s v=""/>
  </r>
  <r>
    <x v="1178"/>
    <x v="140"/>
    <x v="3"/>
    <n v="19300"/>
    <n v="1"/>
    <m/>
    <m/>
    <m/>
    <n v="1"/>
    <m/>
    <m/>
    <m/>
    <m/>
    <n v="1"/>
    <s v=""/>
    <s v=""/>
    <m/>
    <m/>
    <m/>
    <s v=""/>
    <m/>
    <m/>
    <m/>
    <n v="1"/>
    <m/>
    <m/>
    <s v=""/>
  </r>
  <r>
    <x v="1178"/>
    <x v="140"/>
    <x v="3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179"/>
    <x v="261"/>
    <x v="3"/>
    <n v="15000"/>
    <m/>
    <m/>
    <m/>
    <m/>
    <m/>
    <m/>
    <m/>
    <m/>
    <n v="1"/>
    <m/>
    <s v=""/>
    <s v=""/>
    <m/>
    <m/>
    <m/>
    <s v="1"/>
    <m/>
    <n v="1"/>
    <m/>
    <m/>
    <m/>
    <m/>
    <s v=""/>
  </r>
  <r>
    <x v="1180"/>
    <x v="192"/>
    <x v="3"/>
    <n v="14000"/>
    <n v="1"/>
    <m/>
    <m/>
    <m/>
    <m/>
    <m/>
    <m/>
    <n v="2"/>
    <m/>
    <m/>
    <s v=""/>
    <s v=""/>
    <m/>
    <m/>
    <m/>
    <s v=""/>
    <m/>
    <m/>
    <m/>
    <m/>
    <m/>
    <m/>
    <s v=""/>
  </r>
  <r>
    <x v="1181"/>
    <x v="16"/>
    <x v="3"/>
    <n v="45400"/>
    <n v="3"/>
    <m/>
    <m/>
    <n v="3"/>
    <m/>
    <n v="2"/>
    <m/>
    <n v="2"/>
    <m/>
    <m/>
    <s v=""/>
    <s v=""/>
    <m/>
    <m/>
    <m/>
    <s v=""/>
    <m/>
    <m/>
    <m/>
    <m/>
    <m/>
    <m/>
    <s v=""/>
  </r>
  <r>
    <x v="1182"/>
    <x v="228"/>
    <x v="3"/>
    <n v="21800"/>
    <n v="2"/>
    <m/>
    <m/>
    <m/>
    <m/>
    <m/>
    <n v="1"/>
    <m/>
    <m/>
    <m/>
    <s v=""/>
    <s v=""/>
    <m/>
    <m/>
    <m/>
    <s v=""/>
    <m/>
    <m/>
    <m/>
    <m/>
    <n v="1"/>
    <m/>
    <s v=""/>
  </r>
  <r>
    <x v="1183"/>
    <x v="225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184"/>
    <x v="130"/>
    <x v="3"/>
    <n v="17100"/>
    <n v="2"/>
    <m/>
    <m/>
    <m/>
    <m/>
    <m/>
    <m/>
    <m/>
    <m/>
    <m/>
    <s v=""/>
    <s v=""/>
    <n v="1"/>
    <m/>
    <m/>
    <s v=""/>
    <m/>
    <m/>
    <m/>
    <m/>
    <m/>
    <m/>
    <s v=""/>
  </r>
  <r>
    <x v="1185"/>
    <x v="98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186"/>
    <x v="131"/>
    <x v="4"/>
    <n v="18900"/>
    <n v="3"/>
    <m/>
    <m/>
    <m/>
    <m/>
    <m/>
    <m/>
    <m/>
    <m/>
    <m/>
    <s v=""/>
    <s v=""/>
    <m/>
    <m/>
    <m/>
    <s v=""/>
    <m/>
    <m/>
    <n v="1"/>
    <m/>
    <m/>
    <m/>
    <s v=""/>
  </r>
  <r>
    <x v="1187"/>
    <x v="88"/>
    <x v="4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188"/>
    <x v="167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189"/>
    <x v="168"/>
    <x v="4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190"/>
    <x v="48"/>
    <x v="4"/>
    <n v="14500"/>
    <m/>
    <n v="1"/>
    <m/>
    <m/>
    <m/>
    <n v="1"/>
    <n v="1"/>
    <m/>
    <m/>
    <m/>
    <s v=""/>
    <s v=""/>
    <m/>
    <m/>
    <m/>
    <s v=""/>
    <m/>
    <m/>
    <m/>
    <m/>
    <m/>
    <m/>
    <s v=""/>
  </r>
  <r>
    <x v="1191"/>
    <x v="279"/>
    <x v="4"/>
    <n v="20300"/>
    <n v="1"/>
    <m/>
    <m/>
    <m/>
    <m/>
    <m/>
    <n v="1"/>
    <m/>
    <m/>
    <m/>
    <s v=""/>
    <s v=""/>
    <n v="2"/>
    <m/>
    <m/>
    <s v=""/>
    <m/>
    <m/>
    <m/>
    <m/>
    <m/>
    <m/>
    <s v=""/>
  </r>
  <r>
    <x v="1192"/>
    <x v="210"/>
    <x v="4"/>
    <n v="23600"/>
    <n v="3"/>
    <m/>
    <m/>
    <m/>
    <n v="1"/>
    <m/>
    <m/>
    <m/>
    <m/>
    <m/>
    <s v=""/>
    <s v=""/>
    <m/>
    <m/>
    <m/>
    <s v=""/>
    <m/>
    <n v="1"/>
    <m/>
    <m/>
    <m/>
    <m/>
    <s v=""/>
  </r>
  <r>
    <x v="1193"/>
    <x v="284"/>
    <x v="4"/>
    <n v="19500"/>
    <m/>
    <m/>
    <m/>
    <m/>
    <m/>
    <n v="1"/>
    <n v="1"/>
    <n v="1"/>
    <m/>
    <m/>
    <s v=""/>
    <s v=""/>
    <m/>
    <m/>
    <m/>
    <s v=""/>
    <m/>
    <n v="1"/>
    <m/>
    <m/>
    <m/>
    <m/>
    <s v=""/>
  </r>
  <r>
    <x v="1194"/>
    <x v="149"/>
    <x v="5"/>
    <n v="52800"/>
    <n v="5"/>
    <m/>
    <m/>
    <m/>
    <m/>
    <m/>
    <n v="1"/>
    <m/>
    <n v="1"/>
    <m/>
    <s v=""/>
    <s v=""/>
    <m/>
    <n v="1"/>
    <m/>
    <s v=""/>
    <m/>
    <n v="1"/>
    <n v="1"/>
    <m/>
    <m/>
    <m/>
    <s v=""/>
  </r>
  <r>
    <x v="1195"/>
    <x v="135"/>
    <x v="5"/>
    <n v="14000"/>
    <n v="1"/>
    <n v="1"/>
    <m/>
    <m/>
    <m/>
    <n v="1"/>
    <m/>
    <m/>
    <m/>
    <m/>
    <s v=""/>
    <s v=""/>
    <m/>
    <m/>
    <m/>
    <s v=""/>
    <m/>
    <m/>
    <m/>
    <m/>
    <m/>
    <m/>
    <s v=""/>
  </r>
  <r>
    <x v="1196"/>
    <x v="246"/>
    <x v="5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197"/>
    <x v="57"/>
    <x v="5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1198"/>
    <x v="247"/>
    <x v="5"/>
    <n v="19600"/>
    <n v="2"/>
    <n v="1"/>
    <m/>
    <m/>
    <m/>
    <m/>
    <m/>
    <m/>
    <m/>
    <m/>
    <s v=""/>
    <s v=""/>
    <m/>
    <m/>
    <m/>
    <s v=""/>
    <n v="1"/>
    <m/>
    <m/>
    <m/>
    <m/>
    <m/>
    <s v=""/>
  </r>
  <r>
    <x v="1199"/>
    <x v="327"/>
    <x v="5"/>
    <n v="15500"/>
    <m/>
    <m/>
    <m/>
    <m/>
    <m/>
    <m/>
    <m/>
    <m/>
    <m/>
    <m/>
    <s v=""/>
    <s v=""/>
    <n v="3"/>
    <m/>
    <m/>
    <s v=""/>
    <m/>
    <m/>
    <m/>
    <m/>
    <m/>
    <m/>
    <s v=""/>
  </r>
  <r>
    <x v="1200"/>
    <x v="217"/>
    <x v="5"/>
    <n v="19100"/>
    <n v="2"/>
    <m/>
    <m/>
    <m/>
    <m/>
    <m/>
    <m/>
    <n v="1"/>
    <n v="1"/>
    <m/>
    <s v=""/>
    <s v=""/>
    <m/>
    <m/>
    <m/>
    <s v=""/>
    <m/>
    <m/>
    <m/>
    <m/>
    <m/>
    <m/>
    <s v=""/>
  </r>
  <r>
    <x v="1201"/>
    <x v="8"/>
    <x v="5"/>
    <n v="51200"/>
    <n v="2"/>
    <m/>
    <m/>
    <m/>
    <n v="2"/>
    <m/>
    <m/>
    <m/>
    <n v="2"/>
    <m/>
    <s v=""/>
    <s v=""/>
    <m/>
    <n v="2"/>
    <n v="2"/>
    <s v=""/>
    <m/>
    <n v="2"/>
    <m/>
    <m/>
    <m/>
    <m/>
    <s v=""/>
  </r>
  <r>
    <x v="1202"/>
    <x v="61"/>
    <x v="0"/>
    <n v="24800"/>
    <n v="1"/>
    <m/>
    <m/>
    <m/>
    <n v="2"/>
    <m/>
    <m/>
    <n v="1"/>
    <n v="1"/>
    <m/>
    <s v=""/>
    <s v=""/>
    <m/>
    <m/>
    <m/>
    <s v=""/>
    <m/>
    <m/>
    <m/>
    <m/>
    <m/>
    <m/>
    <s v=""/>
  </r>
  <r>
    <x v="1203"/>
    <x v="20"/>
    <x v="0"/>
    <n v="35300"/>
    <n v="1"/>
    <n v="1"/>
    <m/>
    <m/>
    <n v="1"/>
    <m/>
    <n v="1"/>
    <m/>
    <n v="2"/>
    <m/>
    <s v=""/>
    <s v=""/>
    <m/>
    <m/>
    <n v="1"/>
    <s v=""/>
    <m/>
    <n v="1"/>
    <m/>
    <m/>
    <m/>
    <m/>
    <s v=""/>
  </r>
  <r>
    <x v="1204"/>
    <x v="54"/>
    <x v="0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05"/>
    <x v="144"/>
    <x v="0"/>
    <n v="15800"/>
    <n v="1"/>
    <m/>
    <m/>
    <m/>
    <m/>
    <m/>
    <n v="2"/>
    <m/>
    <m/>
    <m/>
    <s v=""/>
    <s v=""/>
    <m/>
    <m/>
    <m/>
    <s v=""/>
    <m/>
    <m/>
    <m/>
    <m/>
    <m/>
    <m/>
    <s v=""/>
  </r>
  <r>
    <x v="1206"/>
    <x v="179"/>
    <x v="0"/>
    <n v="15600"/>
    <n v="2"/>
    <m/>
    <m/>
    <m/>
    <m/>
    <m/>
    <m/>
    <m/>
    <m/>
    <m/>
    <s v=""/>
    <s v=""/>
    <m/>
    <m/>
    <m/>
    <s v=""/>
    <m/>
    <m/>
    <m/>
    <m/>
    <m/>
    <m/>
    <s v="1"/>
  </r>
  <r>
    <x v="1207"/>
    <x v="298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208"/>
    <x v="127"/>
    <x v="0"/>
    <n v="32500"/>
    <m/>
    <n v="1"/>
    <n v="1"/>
    <m/>
    <n v="2"/>
    <m/>
    <n v="1"/>
    <m/>
    <n v="2"/>
    <m/>
    <s v=""/>
    <s v=""/>
    <n v="1"/>
    <m/>
    <m/>
    <s v=""/>
    <m/>
    <m/>
    <n v="1"/>
    <m/>
    <m/>
    <m/>
    <s v=""/>
  </r>
  <r>
    <x v="1209"/>
    <x v="168"/>
    <x v="0"/>
    <n v="14300"/>
    <m/>
    <n v="2"/>
    <n v="1"/>
    <m/>
    <m/>
    <m/>
    <m/>
    <m/>
    <m/>
    <m/>
    <s v=""/>
    <s v=""/>
    <m/>
    <n v="1"/>
    <m/>
    <s v=""/>
    <m/>
    <m/>
    <m/>
    <m/>
    <m/>
    <m/>
    <s v=""/>
  </r>
  <r>
    <x v="1210"/>
    <x v="107"/>
    <x v="0"/>
    <n v="16600"/>
    <n v="2"/>
    <m/>
    <m/>
    <m/>
    <m/>
    <m/>
    <m/>
    <m/>
    <m/>
    <m/>
    <s v=""/>
    <s v=""/>
    <m/>
    <m/>
    <m/>
    <s v=""/>
    <m/>
    <m/>
    <n v="2"/>
    <m/>
    <m/>
    <m/>
    <s v=""/>
  </r>
  <r>
    <x v="1211"/>
    <x v="138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212"/>
    <x v="125"/>
    <x v="1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1213"/>
    <x v="111"/>
    <x v="1"/>
    <n v="21600"/>
    <n v="2"/>
    <m/>
    <m/>
    <m/>
    <m/>
    <m/>
    <m/>
    <m/>
    <m/>
    <n v="2"/>
    <s v=""/>
    <s v=""/>
    <m/>
    <m/>
    <m/>
    <s v=""/>
    <m/>
    <m/>
    <m/>
    <m/>
    <m/>
    <m/>
    <s v=""/>
  </r>
  <r>
    <x v="1214"/>
    <x v="287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215"/>
    <x v="59"/>
    <x v="1"/>
    <n v="16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216"/>
    <x v="328"/>
    <x v="1"/>
    <n v="31100"/>
    <n v="2"/>
    <n v="2"/>
    <m/>
    <m/>
    <n v="2"/>
    <m/>
    <m/>
    <m/>
    <m/>
    <m/>
    <s v=""/>
    <s v=""/>
    <m/>
    <m/>
    <m/>
    <s v=""/>
    <m/>
    <n v="1"/>
    <m/>
    <m/>
    <m/>
    <m/>
    <s v=""/>
  </r>
  <r>
    <x v="1217"/>
    <x v="119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218"/>
    <x v="132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219"/>
    <x v="101"/>
    <x v="2"/>
    <n v="19800"/>
    <n v="1"/>
    <m/>
    <m/>
    <n v="1"/>
    <m/>
    <m/>
    <m/>
    <m/>
    <m/>
    <m/>
    <s v=""/>
    <s v=""/>
    <m/>
    <m/>
    <m/>
    <s v=""/>
    <m/>
    <n v="1"/>
    <m/>
    <m/>
    <n v="1"/>
    <m/>
    <s v=""/>
  </r>
  <r>
    <x v="1220"/>
    <x v="144"/>
    <x v="2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21"/>
    <x v="55"/>
    <x v="2"/>
    <n v="25300"/>
    <n v="1"/>
    <m/>
    <m/>
    <n v="2"/>
    <m/>
    <m/>
    <m/>
    <m/>
    <n v="1"/>
    <n v="1"/>
    <s v=""/>
    <s v=""/>
    <m/>
    <m/>
    <m/>
    <s v=""/>
    <m/>
    <m/>
    <n v="1"/>
    <m/>
    <m/>
    <m/>
    <s v=""/>
  </r>
  <r>
    <x v="1222"/>
    <x v="111"/>
    <x v="2"/>
    <n v="18500"/>
    <m/>
    <m/>
    <m/>
    <m/>
    <n v="4"/>
    <m/>
    <m/>
    <m/>
    <m/>
    <m/>
    <s v=""/>
    <s v=""/>
    <m/>
    <m/>
    <m/>
    <s v=""/>
    <m/>
    <m/>
    <n v="1"/>
    <m/>
    <m/>
    <m/>
    <s v=""/>
  </r>
  <r>
    <x v="1223"/>
    <x v="113"/>
    <x v="2"/>
    <n v="20000"/>
    <m/>
    <n v="1"/>
    <m/>
    <m/>
    <n v="1"/>
    <m/>
    <m/>
    <n v="1"/>
    <n v="1"/>
    <m/>
    <s v=""/>
    <s v=""/>
    <m/>
    <m/>
    <m/>
    <s v=""/>
    <m/>
    <m/>
    <n v="1"/>
    <m/>
    <m/>
    <m/>
    <s v=""/>
  </r>
  <r>
    <x v="1224"/>
    <x v="276"/>
    <x v="2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225"/>
    <x v="65"/>
    <x v="2"/>
    <n v="18500"/>
    <m/>
    <m/>
    <m/>
    <m/>
    <m/>
    <m/>
    <m/>
    <n v="1"/>
    <n v="1"/>
    <m/>
    <s v=""/>
    <s v=""/>
    <n v="1"/>
    <m/>
    <m/>
    <s v=""/>
    <m/>
    <n v="1"/>
    <m/>
    <m/>
    <m/>
    <m/>
    <s v=""/>
  </r>
  <r>
    <x v="1226"/>
    <x v="222"/>
    <x v="2"/>
    <n v="30900"/>
    <n v="2"/>
    <m/>
    <m/>
    <m/>
    <n v="1"/>
    <m/>
    <m/>
    <n v="1"/>
    <n v="1"/>
    <m/>
    <s v=""/>
    <s v=""/>
    <m/>
    <n v="1"/>
    <m/>
    <s v=""/>
    <m/>
    <n v="1"/>
    <m/>
    <m/>
    <m/>
    <m/>
    <s v=""/>
  </r>
  <r>
    <x v="1227"/>
    <x v="123"/>
    <x v="3"/>
    <n v="14800"/>
    <n v="1"/>
    <m/>
    <m/>
    <m/>
    <n v="1"/>
    <m/>
    <m/>
    <m/>
    <m/>
    <m/>
    <s v=""/>
    <s v=""/>
    <m/>
    <m/>
    <m/>
    <s v=""/>
    <m/>
    <m/>
    <m/>
    <n v="1"/>
    <m/>
    <m/>
    <s v=""/>
  </r>
  <r>
    <x v="1228"/>
    <x v="248"/>
    <x v="3"/>
    <n v="46000"/>
    <n v="2"/>
    <n v="3"/>
    <m/>
    <m/>
    <n v="4"/>
    <m/>
    <m/>
    <m/>
    <m/>
    <m/>
    <s v=""/>
    <s v=""/>
    <m/>
    <m/>
    <n v="1"/>
    <s v=""/>
    <m/>
    <n v="1"/>
    <n v="1"/>
    <m/>
    <m/>
    <m/>
    <s v=""/>
  </r>
  <r>
    <x v="1229"/>
    <x v="5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230"/>
    <x v="94"/>
    <x v="3"/>
    <n v="19300"/>
    <n v="1"/>
    <m/>
    <m/>
    <n v="2"/>
    <m/>
    <m/>
    <m/>
    <m/>
    <n v="1"/>
    <m/>
    <s v=""/>
    <s v=""/>
    <m/>
    <m/>
    <m/>
    <s v=""/>
    <m/>
    <m/>
    <m/>
    <m/>
    <m/>
    <m/>
    <s v=""/>
  </r>
  <r>
    <x v="1231"/>
    <x v="112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32"/>
    <x v="329"/>
    <x v="3"/>
    <n v="16000"/>
    <m/>
    <n v="4"/>
    <m/>
    <m/>
    <m/>
    <m/>
    <m/>
    <m/>
    <m/>
    <m/>
    <s v=""/>
    <s v=""/>
    <m/>
    <m/>
    <m/>
    <s v=""/>
    <m/>
    <m/>
    <m/>
    <m/>
    <m/>
    <m/>
    <s v=""/>
  </r>
  <r>
    <x v="1233"/>
    <x v="118"/>
    <x v="3"/>
    <n v="203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234"/>
    <x v="196"/>
    <x v="3"/>
    <n v="19300"/>
    <n v="1"/>
    <m/>
    <m/>
    <n v="2"/>
    <m/>
    <m/>
    <n v="1"/>
    <m/>
    <m/>
    <m/>
    <s v=""/>
    <s v=""/>
    <m/>
    <m/>
    <m/>
    <s v=""/>
    <m/>
    <m/>
    <m/>
    <m/>
    <m/>
    <m/>
    <s v=""/>
  </r>
  <r>
    <x v="1235"/>
    <x v="267"/>
    <x v="3"/>
    <n v="19000"/>
    <m/>
    <m/>
    <m/>
    <m/>
    <n v="1"/>
    <m/>
    <n v="1"/>
    <m/>
    <m/>
    <m/>
    <s v=""/>
    <s v=""/>
    <m/>
    <m/>
    <n v="1"/>
    <s v=""/>
    <m/>
    <n v="1"/>
    <m/>
    <m/>
    <m/>
    <m/>
    <s v=""/>
  </r>
  <r>
    <x v="1236"/>
    <x v="330"/>
    <x v="3"/>
    <n v="15000"/>
    <m/>
    <m/>
    <m/>
    <n v="1"/>
    <m/>
    <n v="1"/>
    <n v="1"/>
    <m/>
    <m/>
    <m/>
    <s v=""/>
    <s v=""/>
    <m/>
    <m/>
    <m/>
    <s v=""/>
    <m/>
    <m/>
    <m/>
    <m/>
    <m/>
    <m/>
    <s v=""/>
  </r>
  <r>
    <x v="1237"/>
    <x v="130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1238"/>
    <x v="80"/>
    <x v="4"/>
    <n v="26100"/>
    <n v="2"/>
    <m/>
    <m/>
    <m/>
    <m/>
    <m/>
    <m/>
    <n v="1"/>
    <m/>
    <n v="1"/>
    <s v=""/>
    <s v=""/>
    <m/>
    <m/>
    <m/>
    <s v="1"/>
    <m/>
    <m/>
    <m/>
    <m/>
    <m/>
    <m/>
    <s v=""/>
  </r>
  <r>
    <x v="1239"/>
    <x v="126"/>
    <x v="4"/>
    <n v="23800"/>
    <n v="1"/>
    <m/>
    <m/>
    <m/>
    <m/>
    <m/>
    <n v="1"/>
    <n v="2"/>
    <m/>
    <m/>
    <s v=""/>
    <s v=""/>
    <n v="1"/>
    <m/>
    <m/>
    <s v=""/>
    <m/>
    <m/>
    <m/>
    <m/>
    <m/>
    <m/>
    <s v=""/>
  </r>
  <r>
    <x v="1240"/>
    <x v="15"/>
    <x v="4"/>
    <n v="25600"/>
    <n v="2"/>
    <m/>
    <m/>
    <n v="1"/>
    <m/>
    <m/>
    <m/>
    <m/>
    <m/>
    <m/>
    <s v=""/>
    <s v=""/>
    <m/>
    <m/>
    <m/>
    <s v="1"/>
    <m/>
    <m/>
    <n v="2"/>
    <m/>
    <m/>
    <m/>
    <s v=""/>
  </r>
  <r>
    <x v="1241"/>
    <x v="48"/>
    <x v="4"/>
    <n v="27300"/>
    <n v="1"/>
    <m/>
    <m/>
    <n v="2"/>
    <n v="1"/>
    <m/>
    <m/>
    <m/>
    <m/>
    <m/>
    <s v=""/>
    <s v=""/>
    <n v="1"/>
    <m/>
    <m/>
    <s v=""/>
    <m/>
    <n v="1"/>
    <m/>
    <m/>
    <m/>
    <m/>
    <s v=""/>
  </r>
  <r>
    <x v="1242"/>
    <x v="154"/>
    <x v="4"/>
    <n v="30300"/>
    <n v="1"/>
    <m/>
    <m/>
    <m/>
    <m/>
    <n v="3"/>
    <m/>
    <m/>
    <n v="1"/>
    <m/>
    <s v=""/>
    <s v=""/>
    <n v="1"/>
    <m/>
    <m/>
    <s v=""/>
    <m/>
    <m/>
    <m/>
    <m/>
    <m/>
    <m/>
    <s v=""/>
  </r>
  <r>
    <x v="1243"/>
    <x v="268"/>
    <x v="4"/>
    <n v="19500"/>
    <m/>
    <m/>
    <m/>
    <m/>
    <n v="1"/>
    <m/>
    <n v="1"/>
    <m/>
    <n v="1"/>
    <m/>
    <s v=""/>
    <s v=""/>
    <m/>
    <m/>
    <m/>
    <s v=""/>
    <m/>
    <m/>
    <n v="2"/>
    <m/>
    <m/>
    <m/>
    <s v=""/>
  </r>
  <r>
    <x v="1244"/>
    <x v="331"/>
    <x v="4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1245"/>
    <x v="199"/>
    <x v="6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46"/>
    <x v="92"/>
    <x v="6"/>
    <n v="21400"/>
    <n v="3"/>
    <m/>
    <m/>
    <m/>
    <m/>
    <m/>
    <m/>
    <m/>
    <m/>
    <m/>
    <s v=""/>
    <s v=""/>
    <m/>
    <m/>
    <m/>
    <s v=""/>
    <m/>
    <m/>
    <n v="2"/>
    <m/>
    <m/>
    <m/>
    <s v=""/>
  </r>
  <r>
    <x v="1247"/>
    <x v="97"/>
    <x v="6"/>
    <n v="19300"/>
    <m/>
    <m/>
    <m/>
    <m/>
    <m/>
    <m/>
    <n v="1"/>
    <m/>
    <m/>
    <m/>
    <s v=""/>
    <s v=""/>
    <m/>
    <n v="1"/>
    <m/>
    <s v="1"/>
    <m/>
    <m/>
    <m/>
    <m/>
    <m/>
    <m/>
    <s v="1"/>
  </r>
  <r>
    <x v="1248"/>
    <x v="61"/>
    <x v="5"/>
    <n v="24100"/>
    <n v="2"/>
    <n v="1"/>
    <m/>
    <m/>
    <m/>
    <m/>
    <n v="1"/>
    <m/>
    <m/>
    <m/>
    <s v=""/>
    <s v=""/>
    <m/>
    <m/>
    <m/>
    <s v=""/>
    <m/>
    <n v="1"/>
    <m/>
    <m/>
    <m/>
    <m/>
    <s v=""/>
  </r>
  <r>
    <x v="1249"/>
    <x v="83"/>
    <x v="5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1250"/>
    <x v="54"/>
    <x v="5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251"/>
    <x v="58"/>
    <x v="5"/>
    <n v="20000"/>
    <m/>
    <m/>
    <m/>
    <n v="1"/>
    <m/>
    <m/>
    <n v="1"/>
    <m/>
    <m/>
    <m/>
    <s v=""/>
    <s v=""/>
    <m/>
    <m/>
    <m/>
    <s v="1"/>
    <m/>
    <m/>
    <m/>
    <n v="1"/>
    <m/>
    <m/>
    <s v=""/>
  </r>
  <r>
    <x v="1252"/>
    <x v="216"/>
    <x v="5"/>
    <n v="18300"/>
    <n v="1"/>
    <m/>
    <m/>
    <m/>
    <n v="2"/>
    <n v="1"/>
    <m/>
    <m/>
    <m/>
    <m/>
    <s v=""/>
    <s v=""/>
    <m/>
    <m/>
    <m/>
    <s v=""/>
    <m/>
    <m/>
    <m/>
    <m/>
    <m/>
    <m/>
    <s v=""/>
  </r>
  <r>
    <x v="1253"/>
    <x v="332"/>
    <x v="5"/>
    <n v="17000"/>
    <m/>
    <n v="3"/>
    <m/>
    <m/>
    <m/>
    <m/>
    <m/>
    <m/>
    <m/>
    <m/>
    <s v=""/>
    <s v=""/>
    <m/>
    <m/>
    <m/>
    <s v=""/>
    <m/>
    <m/>
    <m/>
    <n v="1"/>
    <m/>
    <m/>
    <s v=""/>
  </r>
  <r>
    <x v="1254"/>
    <x v="54"/>
    <x v="0"/>
    <n v="20500"/>
    <m/>
    <n v="1"/>
    <n v="1"/>
    <m/>
    <m/>
    <m/>
    <n v="1"/>
    <m/>
    <m/>
    <m/>
    <s v=""/>
    <s v=""/>
    <m/>
    <m/>
    <m/>
    <s v=""/>
    <m/>
    <n v="1"/>
    <m/>
    <n v="1"/>
    <m/>
    <m/>
    <s v=""/>
  </r>
  <r>
    <x v="1255"/>
    <x v="174"/>
    <x v="0"/>
    <n v="26600"/>
    <n v="2"/>
    <m/>
    <m/>
    <m/>
    <m/>
    <m/>
    <n v="1"/>
    <m/>
    <m/>
    <m/>
    <s v=""/>
    <s v=""/>
    <n v="1"/>
    <m/>
    <m/>
    <s v="1"/>
    <m/>
    <m/>
    <m/>
    <m/>
    <m/>
    <m/>
    <s v=""/>
  </r>
  <r>
    <x v="1256"/>
    <x v="290"/>
    <x v="0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257"/>
    <x v="16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258"/>
    <x v="265"/>
    <x v="0"/>
    <n v="15300"/>
    <m/>
    <m/>
    <m/>
    <m/>
    <m/>
    <m/>
    <m/>
    <n v="1"/>
    <m/>
    <m/>
    <s v=""/>
    <s v=""/>
    <m/>
    <n v="1"/>
    <m/>
    <s v=""/>
    <m/>
    <n v="1"/>
    <m/>
    <m/>
    <m/>
    <m/>
    <s v=""/>
  </r>
  <r>
    <x v="1259"/>
    <x v="100"/>
    <x v="1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260"/>
    <x v="246"/>
    <x v="1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261"/>
    <x v="142"/>
    <x v="1"/>
    <n v="15000"/>
    <m/>
    <m/>
    <m/>
    <m/>
    <n v="1"/>
    <m/>
    <m/>
    <m/>
    <n v="2"/>
    <m/>
    <s v=""/>
    <s v=""/>
    <m/>
    <m/>
    <m/>
    <s v=""/>
    <m/>
    <m/>
    <n v="1"/>
    <m/>
    <m/>
    <m/>
    <s v=""/>
  </r>
  <r>
    <x v="1262"/>
    <x v="143"/>
    <x v="2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63"/>
    <x v="170"/>
    <x v="2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264"/>
    <x v="182"/>
    <x v="2"/>
    <n v="17000"/>
    <m/>
    <n v="1"/>
    <n v="2"/>
    <m/>
    <m/>
    <m/>
    <m/>
    <n v="1"/>
    <m/>
    <m/>
    <s v=""/>
    <s v=""/>
    <m/>
    <m/>
    <m/>
    <s v=""/>
    <m/>
    <n v="1"/>
    <m/>
    <m/>
    <m/>
    <m/>
    <s v=""/>
  </r>
  <r>
    <x v="1265"/>
    <x v="231"/>
    <x v="2"/>
    <n v="22300"/>
    <n v="1"/>
    <m/>
    <m/>
    <m/>
    <m/>
    <m/>
    <m/>
    <n v="1"/>
    <m/>
    <m/>
    <s v=""/>
    <s v=""/>
    <m/>
    <m/>
    <n v="2"/>
    <s v=""/>
    <m/>
    <m/>
    <n v="1"/>
    <m/>
    <m/>
    <m/>
    <s v=""/>
  </r>
  <r>
    <x v="1266"/>
    <x v="72"/>
    <x v="2"/>
    <n v="20900"/>
    <n v="3"/>
    <m/>
    <m/>
    <m/>
    <m/>
    <m/>
    <n v="1"/>
    <m/>
    <m/>
    <m/>
    <s v=""/>
    <s v=""/>
    <m/>
    <m/>
    <m/>
    <s v=""/>
    <m/>
    <m/>
    <m/>
    <m/>
    <m/>
    <m/>
    <s v=""/>
  </r>
  <r>
    <x v="1267"/>
    <x v="162"/>
    <x v="2"/>
    <n v="35600"/>
    <n v="7"/>
    <m/>
    <m/>
    <m/>
    <m/>
    <m/>
    <m/>
    <m/>
    <m/>
    <m/>
    <s v=""/>
    <s v=""/>
    <m/>
    <m/>
    <m/>
    <s v=""/>
    <m/>
    <m/>
    <m/>
    <m/>
    <m/>
    <m/>
    <s v=""/>
  </r>
  <r>
    <x v="1268"/>
    <x v="208"/>
    <x v="2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1269"/>
    <x v="164"/>
    <x v="2"/>
    <n v="21500"/>
    <m/>
    <m/>
    <m/>
    <m/>
    <n v="3"/>
    <n v="1"/>
    <n v="1"/>
    <m/>
    <m/>
    <m/>
    <s v=""/>
    <s v=""/>
    <m/>
    <m/>
    <m/>
    <s v=""/>
    <m/>
    <m/>
    <m/>
    <m/>
    <m/>
    <m/>
    <s v=""/>
  </r>
  <r>
    <x v="1270"/>
    <x v="290"/>
    <x v="2"/>
    <n v="18800"/>
    <n v="1"/>
    <n v="1"/>
    <m/>
    <n v="1"/>
    <m/>
    <m/>
    <n v="1"/>
    <m/>
    <m/>
    <m/>
    <s v=""/>
    <s v=""/>
    <m/>
    <m/>
    <m/>
    <s v=""/>
    <m/>
    <m/>
    <m/>
    <m/>
    <m/>
    <m/>
    <s v=""/>
  </r>
  <r>
    <x v="1271"/>
    <x v="187"/>
    <x v="2"/>
    <n v="22000"/>
    <m/>
    <m/>
    <m/>
    <m/>
    <m/>
    <m/>
    <m/>
    <m/>
    <m/>
    <m/>
    <s v=""/>
    <s v=""/>
    <m/>
    <m/>
    <n v="2"/>
    <s v="2"/>
    <m/>
    <m/>
    <m/>
    <m/>
    <m/>
    <m/>
    <s v=""/>
  </r>
  <r>
    <x v="1272"/>
    <x v="18"/>
    <x v="2"/>
    <n v="17000"/>
    <m/>
    <m/>
    <m/>
    <m/>
    <n v="4"/>
    <m/>
    <m/>
    <m/>
    <m/>
    <m/>
    <s v=""/>
    <s v=""/>
    <m/>
    <m/>
    <m/>
    <s v=""/>
    <m/>
    <m/>
    <m/>
    <m/>
    <m/>
    <m/>
    <s v=""/>
  </r>
  <r>
    <x v="1273"/>
    <x v="333"/>
    <x v="2"/>
    <n v="21500"/>
    <m/>
    <n v="2"/>
    <m/>
    <m/>
    <m/>
    <m/>
    <n v="1"/>
    <m/>
    <n v="2"/>
    <m/>
    <s v=""/>
    <s v=""/>
    <m/>
    <m/>
    <m/>
    <s v=""/>
    <m/>
    <m/>
    <m/>
    <m/>
    <m/>
    <m/>
    <s v=""/>
  </r>
  <r>
    <x v="1274"/>
    <x v="156"/>
    <x v="2"/>
    <n v="24300"/>
    <n v="1"/>
    <n v="1"/>
    <m/>
    <m/>
    <m/>
    <m/>
    <m/>
    <m/>
    <m/>
    <n v="1"/>
    <s v=""/>
    <s v=""/>
    <m/>
    <m/>
    <m/>
    <s v="1"/>
    <m/>
    <m/>
    <m/>
    <m/>
    <m/>
    <m/>
    <s v=""/>
  </r>
  <r>
    <x v="1275"/>
    <x v="308"/>
    <x v="2"/>
    <n v="19300"/>
    <n v="1"/>
    <m/>
    <m/>
    <m/>
    <n v="1"/>
    <m/>
    <m/>
    <n v="1"/>
    <m/>
    <m/>
    <s v=""/>
    <s v=""/>
    <m/>
    <m/>
    <m/>
    <s v=""/>
    <m/>
    <m/>
    <n v="2"/>
    <m/>
    <m/>
    <m/>
    <s v=""/>
  </r>
  <r>
    <x v="1276"/>
    <x v="220"/>
    <x v="2"/>
    <n v="58900"/>
    <n v="3"/>
    <n v="2"/>
    <m/>
    <m/>
    <n v="4"/>
    <m/>
    <n v="3"/>
    <n v="2"/>
    <m/>
    <m/>
    <s v=""/>
    <s v=""/>
    <m/>
    <m/>
    <m/>
    <s v=""/>
    <m/>
    <m/>
    <m/>
    <m/>
    <m/>
    <m/>
    <s v=""/>
  </r>
  <r>
    <x v="1277"/>
    <x v="334"/>
    <x v="2"/>
    <n v="21100"/>
    <n v="2"/>
    <m/>
    <m/>
    <m/>
    <m/>
    <m/>
    <m/>
    <m/>
    <m/>
    <n v="1"/>
    <s v=""/>
    <s v=""/>
    <m/>
    <m/>
    <m/>
    <s v="1"/>
    <m/>
    <m/>
    <m/>
    <m/>
    <m/>
    <m/>
    <s v=""/>
  </r>
  <r>
    <x v="1278"/>
    <x v="137"/>
    <x v="3"/>
    <n v="14000"/>
    <n v="1"/>
    <m/>
    <m/>
    <m/>
    <m/>
    <m/>
    <n v="1"/>
    <m/>
    <n v="1"/>
    <m/>
    <s v=""/>
    <s v=""/>
    <m/>
    <m/>
    <m/>
    <s v=""/>
    <m/>
    <m/>
    <m/>
    <m/>
    <m/>
    <m/>
    <s v=""/>
  </r>
  <r>
    <x v="1279"/>
    <x v="157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280"/>
    <x v="26"/>
    <x v="3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281"/>
    <x v="55"/>
    <x v="3"/>
    <n v="23900"/>
    <n v="4"/>
    <n v="1"/>
    <m/>
    <m/>
    <m/>
    <m/>
    <m/>
    <m/>
    <m/>
    <m/>
    <s v=""/>
    <s v=""/>
    <m/>
    <m/>
    <m/>
    <s v=""/>
    <m/>
    <m/>
    <m/>
    <m/>
    <m/>
    <m/>
    <s v=""/>
  </r>
  <r>
    <x v="1282"/>
    <x v="13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283"/>
    <x v="270"/>
    <x v="3"/>
    <n v="23800"/>
    <n v="2"/>
    <n v="1"/>
    <m/>
    <m/>
    <m/>
    <m/>
    <n v="1"/>
    <m/>
    <m/>
    <m/>
    <s v=""/>
    <s v=""/>
    <m/>
    <m/>
    <m/>
    <s v="1"/>
    <m/>
    <m/>
    <m/>
    <m/>
    <m/>
    <m/>
    <s v=""/>
  </r>
  <r>
    <x v="1284"/>
    <x v="274"/>
    <x v="3"/>
    <n v="19800"/>
    <m/>
    <n v="1"/>
    <n v="1"/>
    <m/>
    <m/>
    <m/>
    <m/>
    <m/>
    <m/>
    <m/>
    <s v=""/>
    <s v=""/>
    <m/>
    <n v="1"/>
    <m/>
    <s v=""/>
    <m/>
    <n v="1"/>
    <m/>
    <n v="1"/>
    <m/>
    <m/>
    <s v=""/>
  </r>
  <r>
    <x v="1285"/>
    <x v="249"/>
    <x v="3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286"/>
    <x v="192"/>
    <x v="3"/>
    <n v="15800"/>
    <n v="1"/>
    <m/>
    <m/>
    <m/>
    <m/>
    <m/>
    <m/>
    <n v="1"/>
    <m/>
    <m/>
    <s v=""/>
    <s v=""/>
    <m/>
    <m/>
    <m/>
    <s v="1"/>
    <m/>
    <m/>
    <m/>
    <m/>
    <m/>
    <m/>
    <s v=""/>
  </r>
  <r>
    <x v="1287"/>
    <x v="279"/>
    <x v="3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288"/>
    <x v="284"/>
    <x v="3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289"/>
    <x v="185"/>
    <x v="3"/>
    <n v="14000"/>
    <m/>
    <n v="1"/>
    <m/>
    <n v="1"/>
    <m/>
    <n v="1"/>
    <m/>
    <m/>
    <m/>
    <m/>
    <s v=""/>
    <s v=""/>
    <m/>
    <m/>
    <m/>
    <s v=""/>
    <m/>
    <m/>
    <m/>
    <m/>
    <m/>
    <m/>
    <s v=""/>
  </r>
  <r>
    <x v="1290"/>
    <x v="268"/>
    <x v="3"/>
    <n v="22800"/>
    <n v="1"/>
    <m/>
    <m/>
    <n v="1"/>
    <m/>
    <m/>
    <m/>
    <n v="1"/>
    <n v="1"/>
    <m/>
    <s v=""/>
    <s v=""/>
    <m/>
    <m/>
    <m/>
    <s v=""/>
    <m/>
    <m/>
    <m/>
    <n v="1"/>
    <m/>
    <m/>
    <s v=""/>
  </r>
  <r>
    <x v="1291"/>
    <x v="68"/>
    <x v="3"/>
    <n v="25500"/>
    <m/>
    <n v="1"/>
    <m/>
    <n v="1"/>
    <m/>
    <m/>
    <m/>
    <m/>
    <m/>
    <n v="1"/>
    <s v=""/>
    <s v=""/>
    <m/>
    <m/>
    <m/>
    <s v=""/>
    <m/>
    <n v="1"/>
    <n v="2"/>
    <m/>
    <m/>
    <m/>
    <s v=""/>
  </r>
  <r>
    <x v="1292"/>
    <x v="161"/>
    <x v="4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293"/>
    <x v="12"/>
    <x v="4"/>
    <n v="15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1294"/>
    <x v="203"/>
    <x v="4"/>
    <n v="91300"/>
    <n v="6"/>
    <m/>
    <m/>
    <m/>
    <m/>
    <m/>
    <n v="6"/>
    <m/>
    <n v="6"/>
    <m/>
    <s v=""/>
    <s v=""/>
    <m/>
    <m/>
    <n v="2"/>
    <s v=""/>
    <m/>
    <m/>
    <n v="1"/>
    <m/>
    <m/>
    <m/>
    <s v=""/>
  </r>
  <r>
    <x v="1295"/>
    <x v="196"/>
    <x v="4"/>
    <n v="53900"/>
    <n v="3"/>
    <n v="1"/>
    <m/>
    <m/>
    <n v="4"/>
    <m/>
    <m/>
    <m/>
    <m/>
    <n v="2"/>
    <s v=""/>
    <s v=""/>
    <m/>
    <m/>
    <m/>
    <s v=""/>
    <m/>
    <n v="2"/>
    <m/>
    <m/>
    <m/>
    <m/>
    <s v=""/>
  </r>
  <r>
    <x v="1296"/>
    <x v="306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297"/>
    <x v="158"/>
    <x v="4"/>
    <n v="26100"/>
    <n v="2"/>
    <m/>
    <m/>
    <m/>
    <m/>
    <m/>
    <m/>
    <m/>
    <m/>
    <m/>
    <s v=""/>
    <s v=""/>
    <n v="2"/>
    <m/>
    <m/>
    <s v=""/>
    <m/>
    <n v="1"/>
    <m/>
    <m/>
    <m/>
    <m/>
    <s v=""/>
  </r>
  <r>
    <x v="1298"/>
    <x v="335"/>
    <x v="4"/>
    <n v="15800"/>
    <n v="1"/>
    <m/>
    <m/>
    <m/>
    <m/>
    <m/>
    <m/>
    <m/>
    <m/>
    <m/>
    <s v=""/>
    <s v=""/>
    <m/>
    <m/>
    <m/>
    <s v=""/>
    <m/>
    <m/>
    <n v="2"/>
    <m/>
    <m/>
    <m/>
    <s v="1"/>
  </r>
  <r>
    <x v="1299"/>
    <x v="149"/>
    <x v="0"/>
    <n v="15000"/>
    <m/>
    <n v="1"/>
    <n v="1"/>
    <m/>
    <n v="1"/>
    <m/>
    <m/>
    <m/>
    <n v="1"/>
    <m/>
    <s v=""/>
    <s v=""/>
    <m/>
    <m/>
    <m/>
    <s v=""/>
    <m/>
    <m/>
    <m/>
    <m/>
    <m/>
    <m/>
    <s v=""/>
  </r>
  <r>
    <x v="1300"/>
    <x v="79"/>
    <x v="0"/>
    <n v="20300"/>
    <n v="1"/>
    <m/>
    <m/>
    <m/>
    <m/>
    <m/>
    <n v="1"/>
    <m/>
    <m/>
    <m/>
    <s v=""/>
    <s v=""/>
    <m/>
    <m/>
    <n v="1"/>
    <s v=""/>
    <m/>
    <n v="1"/>
    <m/>
    <m/>
    <m/>
    <m/>
    <s v=""/>
  </r>
  <r>
    <x v="1301"/>
    <x v="248"/>
    <x v="0"/>
    <n v="42900"/>
    <n v="3"/>
    <m/>
    <m/>
    <m/>
    <n v="1"/>
    <m/>
    <m/>
    <m/>
    <m/>
    <n v="1"/>
    <s v=""/>
    <s v=""/>
    <m/>
    <m/>
    <n v="1"/>
    <s v=""/>
    <m/>
    <n v="1"/>
    <m/>
    <m/>
    <m/>
    <m/>
    <s v="1"/>
  </r>
  <r>
    <x v="1302"/>
    <x v="144"/>
    <x v="0"/>
    <n v="16500"/>
    <m/>
    <n v="1"/>
    <m/>
    <n v="1"/>
    <m/>
    <n v="1"/>
    <m/>
    <m/>
    <m/>
    <m/>
    <s v=""/>
    <s v=""/>
    <m/>
    <m/>
    <m/>
    <s v=""/>
    <m/>
    <m/>
    <n v="1"/>
    <m/>
    <m/>
    <m/>
    <s v=""/>
  </r>
  <r>
    <x v="1303"/>
    <x v="133"/>
    <x v="0"/>
    <n v="14300"/>
    <n v="2"/>
    <n v="1"/>
    <m/>
    <m/>
    <m/>
    <m/>
    <m/>
    <m/>
    <m/>
    <m/>
    <s v=""/>
    <s v=""/>
    <m/>
    <m/>
    <m/>
    <s v=""/>
    <m/>
    <m/>
    <m/>
    <m/>
    <m/>
    <m/>
    <s v=""/>
  </r>
  <r>
    <x v="1304"/>
    <x v="260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05"/>
    <x v="183"/>
    <x v="0"/>
    <n v="29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306"/>
    <x v="16"/>
    <x v="0"/>
    <n v="17600"/>
    <n v="2"/>
    <n v="1"/>
    <n v="1"/>
    <m/>
    <m/>
    <m/>
    <m/>
    <m/>
    <m/>
    <m/>
    <s v=""/>
    <s v=""/>
    <m/>
    <m/>
    <m/>
    <s v=""/>
    <m/>
    <m/>
    <m/>
    <m/>
    <m/>
    <m/>
    <s v=""/>
  </r>
  <r>
    <x v="1307"/>
    <x v="24"/>
    <x v="0"/>
    <n v="16500"/>
    <m/>
    <m/>
    <m/>
    <m/>
    <n v="1"/>
    <m/>
    <m/>
    <n v="1"/>
    <n v="2"/>
    <m/>
    <s v=""/>
    <s v=""/>
    <m/>
    <m/>
    <m/>
    <s v=""/>
    <m/>
    <m/>
    <m/>
    <m/>
    <m/>
    <m/>
    <s v=""/>
  </r>
  <r>
    <x v="1308"/>
    <x v="67"/>
    <x v="0"/>
    <n v="46900"/>
    <n v="8"/>
    <m/>
    <m/>
    <m/>
    <m/>
    <m/>
    <n v="1"/>
    <m/>
    <m/>
    <m/>
    <s v=""/>
    <s v=""/>
    <m/>
    <m/>
    <m/>
    <s v=""/>
    <m/>
    <m/>
    <m/>
    <m/>
    <m/>
    <m/>
    <s v=""/>
  </r>
  <r>
    <x v="1309"/>
    <x v="114"/>
    <x v="1"/>
    <n v="21600"/>
    <n v="2"/>
    <m/>
    <m/>
    <m/>
    <m/>
    <m/>
    <m/>
    <m/>
    <m/>
    <m/>
    <s v=""/>
    <s v=""/>
    <m/>
    <m/>
    <n v="1"/>
    <s v=""/>
    <m/>
    <m/>
    <m/>
    <n v="1"/>
    <m/>
    <m/>
    <s v=""/>
  </r>
  <r>
    <x v="1310"/>
    <x v="99"/>
    <x v="1"/>
    <n v="15500"/>
    <m/>
    <m/>
    <m/>
    <m/>
    <m/>
    <m/>
    <m/>
    <m/>
    <m/>
    <m/>
    <s v=""/>
    <s v=""/>
    <n v="1"/>
    <m/>
    <n v="1"/>
    <s v=""/>
    <m/>
    <n v="1"/>
    <m/>
    <m/>
    <m/>
    <m/>
    <s v=""/>
  </r>
  <r>
    <x v="1311"/>
    <x v="92"/>
    <x v="1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12"/>
    <x v="13"/>
    <x v="1"/>
    <n v="16300"/>
    <n v="1"/>
    <m/>
    <m/>
    <m/>
    <m/>
    <m/>
    <m/>
    <m/>
    <m/>
    <n v="1"/>
    <s v=""/>
    <s v=""/>
    <m/>
    <m/>
    <m/>
    <s v=""/>
    <m/>
    <m/>
    <n v="2"/>
    <m/>
    <m/>
    <m/>
    <s v=""/>
  </r>
  <r>
    <x v="1313"/>
    <x v="40"/>
    <x v="1"/>
    <n v="173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1314"/>
    <x v="50"/>
    <x v="1"/>
    <n v="17000"/>
    <m/>
    <n v="1"/>
    <m/>
    <m/>
    <n v="1"/>
    <m/>
    <m/>
    <m/>
    <m/>
    <m/>
    <s v=""/>
    <s v=""/>
    <m/>
    <m/>
    <n v="1"/>
    <s v=""/>
    <m/>
    <m/>
    <m/>
    <m/>
    <m/>
    <m/>
    <s v=""/>
  </r>
  <r>
    <x v="1315"/>
    <x v="118"/>
    <x v="1"/>
    <n v="43100"/>
    <n v="2"/>
    <m/>
    <m/>
    <m/>
    <m/>
    <m/>
    <n v="4"/>
    <m/>
    <m/>
    <m/>
    <s v=""/>
    <s v=""/>
    <m/>
    <m/>
    <n v="2"/>
    <s v=""/>
    <m/>
    <n v="1"/>
    <m/>
    <m/>
    <m/>
    <m/>
    <s v=""/>
  </r>
  <r>
    <x v="1316"/>
    <x v="276"/>
    <x v="1"/>
    <n v="18000"/>
    <m/>
    <n v="1"/>
    <m/>
    <m/>
    <n v="2"/>
    <m/>
    <m/>
    <m/>
    <m/>
    <m/>
    <s v=""/>
    <s v=""/>
    <m/>
    <m/>
    <m/>
    <s v=""/>
    <m/>
    <n v="1"/>
    <m/>
    <m/>
    <m/>
    <m/>
    <s v=""/>
  </r>
  <r>
    <x v="1317"/>
    <x v="281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318"/>
    <x v="205"/>
    <x v="1"/>
    <n v="17300"/>
    <m/>
    <n v="1"/>
    <m/>
    <m/>
    <m/>
    <n v="1"/>
    <m/>
    <m/>
    <n v="1"/>
    <m/>
    <s v=""/>
    <s v=""/>
    <m/>
    <n v="1"/>
    <m/>
    <s v=""/>
    <m/>
    <m/>
    <m/>
    <m/>
    <m/>
    <m/>
    <s v=""/>
  </r>
  <r>
    <x v="1319"/>
    <x v="336"/>
    <x v="1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1320"/>
    <x v="337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321"/>
    <x v="114"/>
    <x v="2"/>
    <n v="23800"/>
    <n v="1"/>
    <m/>
    <m/>
    <m/>
    <m/>
    <n v="1"/>
    <n v="1"/>
    <m/>
    <n v="1"/>
    <m/>
    <s v=""/>
    <s v=""/>
    <m/>
    <m/>
    <m/>
    <s v=""/>
    <n v="1"/>
    <m/>
    <m/>
    <m/>
    <m/>
    <m/>
    <s v=""/>
  </r>
  <r>
    <x v="1322"/>
    <x v="143"/>
    <x v="2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323"/>
    <x v="121"/>
    <x v="2"/>
    <n v="24800"/>
    <n v="2"/>
    <n v="1"/>
    <m/>
    <m/>
    <m/>
    <m/>
    <m/>
    <m/>
    <m/>
    <m/>
    <s v=""/>
    <s v=""/>
    <m/>
    <m/>
    <m/>
    <s v="1"/>
    <m/>
    <n v="1"/>
    <m/>
    <m/>
    <m/>
    <m/>
    <s v=""/>
  </r>
  <r>
    <x v="1324"/>
    <x v="315"/>
    <x v="2"/>
    <n v="15300"/>
    <n v="1"/>
    <m/>
    <m/>
    <n v="1"/>
    <m/>
    <n v="1"/>
    <m/>
    <m/>
    <m/>
    <m/>
    <s v=""/>
    <s v=""/>
    <m/>
    <m/>
    <m/>
    <s v=""/>
    <m/>
    <m/>
    <m/>
    <m/>
    <m/>
    <m/>
    <s v=""/>
  </r>
  <r>
    <x v="1325"/>
    <x v="85"/>
    <x v="2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326"/>
    <x v="68"/>
    <x v="2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327"/>
    <x v="337"/>
    <x v="2"/>
    <n v="16500"/>
    <m/>
    <m/>
    <m/>
    <m/>
    <m/>
    <m/>
    <m/>
    <m/>
    <m/>
    <m/>
    <s v=""/>
    <s v=""/>
    <m/>
    <m/>
    <m/>
    <s v=""/>
    <m/>
    <n v="1"/>
    <n v="4"/>
    <m/>
    <m/>
    <m/>
    <s v=""/>
  </r>
  <r>
    <x v="1328"/>
    <x v="114"/>
    <x v="3"/>
    <n v="16800"/>
    <n v="1"/>
    <m/>
    <m/>
    <m/>
    <m/>
    <m/>
    <m/>
    <m/>
    <m/>
    <m/>
    <s v=""/>
    <s v=""/>
    <n v="1"/>
    <m/>
    <m/>
    <s v=""/>
    <m/>
    <n v="1"/>
    <m/>
    <m/>
    <m/>
    <m/>
    <s v=""/>
  </r>
  <r>
    <x v="1329"/>
    <x v="143"/>
    <x v="3"/>
    <n v="18600"/>
    <n v="2"/>
    <m/>
    <m/>
    <m/>
    <m/>
    <m/>
    <m/>
    <m/>
    <m/>
    <n v="1"/>
    <s v=""/>
    <s v=""/>
    <m/>
    <m/>
    <m/>
    <s v=""/>
    <m/>
    <m/>
    <n v="1"/>
    <m/>
    <m/>
    <m/>
    <s v=""/>
  </r>
  <r>
    <x v="1330"/>
    <x v="199"/>
    <x v="3"/>
    <n v="26700"/>
    <n v="4"/>
    <m/>
    <n v="1"/>
    <n v="1"/>
    <m/>
    <m/>
    <m/>
    <m/>
    <m/>
    <m/>
    <s v=""/>
    <s v=""/>
    <m/>
    <m/>
    <m/>
    <s v=""/>
    <m/>
    <m/>
    <m/>
    <m/>
    <m/>
    <m/>
    <s v=""/>
  </r>
  <r>
    <x v="1331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332"/>
    <x v="79"/>
    <x v="3"/>
    <n v="18000"/>
    <m/>
    <m/>
    <m/>
    <n v="1"/>
    <m/>
    <m/>
    <n v="1"/>
    <m/>
    <m/>
    <m/>
    <s v=""/>
    <s v=""/>
    <m/>
    <m/>
    <m/>
    <s v="1"/>
    <m/>
    <m/>
    <n v="1"/>
    <m/>
    <m/>
    <m/>
    <s v=""/>
  </r>
  <r>
    <x v="1333"/>
    <x v="102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334"/>
    <x v="269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335"/>
    <x v="195"/>
    <x v="3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336"/>
    <x v="147"/>
    <x v="3"/>
    <n v="14500"/>
    <m/>
    <m/>
    <m/>
    <m/>
    <n v="1"/>
    <m/>
    <m/>
    <n v="1"/>
    <m/>
    <m/>
    <s v=""/>
    <s v=""/>
    <m/>
    <m/>
    <m/>
    <s v=""/>
    <m/>
    <m/>
    <n v="2"/>
    <m/>
    <m/>
    <m/>
    <s v=""/>
  </r>
  <r>
    <x v="1337"/>
    <x v="16"/>
    <x v="3"/>
    <n v="23800"/>
    <n v="1"/>
    <n v="1"/>
    <m/>
    <m/>
    <m/>
    <m/>
    <n v="1"/>
    <m/>
    <m/>
    <m/>
    <s v=""/>
    <s v=""/>
    <m/>
    <m/>
    <m/>
    <s v=""/>
    <m/>
    <n v="1"/>
    <m/>
    <n v="1"/>
    <m/>
    <m/>
    <s v=""/>
  </r>
  <r>
    <x v="1338"/>
    <x v="228"/>
    <x v="3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1339"/>
    <x v="5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340"/>
    <x v="233"/>
    <x v="3"/>
    <n v="24400"/>
    <n v="1"/>
    <n v="1"/>
    <m/>
    <m/>
    <m/>
    <m/>
    <m/>
    <m/>
    <m/>
    <m/>
    <s v=""/>
    <s v=""/>
    <n v="1"/>
    <m/>
    <m/>
    <s v=""/>
    <m/>
    <m/>
    <m/>
    <m/>
    <m/>
    <m/>
    <s v=""/>
  </r>
  <r>
    <x v="1341"/>
    <x v="60"/>
    <x v="3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342"/>
    <x v="310"/>
    <x v="3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343"/>
    <x v="45"/>
    <x v="4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344"/>
    <x v="134"/>
    <x v="4"/>
    <n v="30800"/>
    <n v="1"/>
    <n v="1"/>
    <m/>
    <m/>
    <n v="2"/>
    <m/>
    <n v="2"/>
    <m/>
    <m/>
    <m/>
    <s v=""/>
    <s v=""/>
    <m/>
    <m/>
    <m/>
    <s v=""/>
    <m/>
    <n v="1"/>
    <m/>
    <m/>
    <m/>
    <m/>
    <s v=""/>
  </r>
  <r>
    <x v="1345"/>
    <x v="91"/>
    <x v="4"/>
    <n v="18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1346"/>
    <x v="183"/>
    <x v="4"/>
    <n v="17300"/>
    <m/>
    <m/>
    <m/>
    <m/>
    <n v="2"/>
    <m/>
    <n v="1"/>
    <m/>
    <m/>
    <m/>
    <s v=""/>
    <s v=""/>
    <m/>
    <n v="1"/>
    <m/>
    <s v=""/>
    <m/>
    <m/>
    <m/>
    <m/>
    <m/>
    <m/>
    <s v=""/>
  </r>
  <r>
    <x v="1347"/>
    <x v="291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48"/>
    <x v="313"/>
    <x v="4"/>
    <n v="14000"/>
    <m/>
    <m/>
    <n v="1"/>
    <m/>
    <n v="2"/>
    <m/>
    <m/>
    <m/>
    <n v="1"/>
    <m/>
    <s v=""/>
    <s v=""/>
    <m/>
    <m/>
    <m/>
    <s v=""/>
    <m/>
    <m/>
    <m/>
    <m/>
    <m/>
    <m/>
    <s v=""/>
  </r>
  <r>
    <x v="1349"/>
    <x v="11"/>
    <x v="5"/>
    <n v="18100"/>
    <n v="3"/>
    <m/>
    <m/>
    <m/>
    <m/>
    <m/>
    <m/>
    <m/>
    <m/>
    <m/>
    <s v=""/>
    <s v=""/>
    <m/>
    <m/>
    <m/>
    <s v=""/>
    <m/>
    <m/>
    <n v="1"/>
    <m/>
    <m/>
    <m/>
    <s v=""/>
  </r>
  <r>
    <x v="1350"/>
    <x v="78"/>
    <x v="5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351"/>
    <x v="141"/>
    <x v="5"/>
    <n v="22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1352"/>
    <x v="47"/>
    <x v="5"/>
    <n v="30300"/>
    <n v="1"/>
    <m/>
    <m/>
    <m/>
    <n v="1"/>
    <n v="3"/>
    <n v="1"/>
    <m/>
    <m/>
    <m/>
    <s v=""/>
    <s v=""/>
    <m/>
    <m/>
    <m/>
    <s v=""/>
    <m/>
    <m/>
    <m/>
    <m/>
    <m/>
    <m/>
    <s v=""/>
  </r>
  <r>
    <x v="1353"/>
    <x v="241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354"/>
    <x v="163"/>
    <x v="5"/>
    <n v="41400"/>
    <n v="3"/>
    <m/>
    <m/>
    <m/>
    <n v="2"/>
    <m/>
    <n v="2"/>
    <m/>
    <m/>
    <m/>
    <s v=""/>
    <s v=""/>
    <m/>
    <m/>
    <m/>
    <s v=""/>
    <m/>
    <n v="2"/>
    <m/>
    <m/>
    <m/>
    <m/>
    <s v=""/>
  </r>
  <r>
    <x v="1355"/>
    <x v="164"/>
    <x v="5"/>
    <n v="18300"/>
    <n v="1"/>
    <n v="2"/>
    <m/>
    <m/>
    <m/>
    <m/>
    <m/>
    <m/>
    <n v="1"/>
    <m/>
    <s v=""/>
    <s v=""/>
    <m/>
    <m/>
    <m/>
    <s v=""/>
    <m/>
    <m/>
    <m/>
    <m/>
    <m/>
    <m/>
    <s v=""/>
  </r>
  <r>
    <x v="1356"/>
    <x v="312"/>
    <x v="5"/>
    <n v="27200"/>
    <n v="4"/>
    <m/>
    <m/>
    <m/>
    <m/>
    <m/>
    <m/>
    <m/>
    <m/>
    <m/>
    <s v=""/>
    <s v=""/>
    <m/>
    <m/>
    <m/>
    <s v=""/>
    <m/>
    <m/>
    <n v="2"/>
    <m/>
    <m/>
    <m/>
    <s v=""/>
  </r>
  <r>
    <x v="1357"/>
    <x v="239"/>
    <x v="5"/>
    <n v="19800"/>
    <n v="2"/>
    <m/>
    <m/>
    <m/>
    <m/>
    <m/>
    <n v="1"/>
    <m/>
    <m/>
    <m/>
    <s v=""/>
    <s v=""/>
    <n v="1"/>
    <m/>
    <m/>
    <s v=""/>
    <m/>
    <m/>
    <m/>
    <m/>
    <m/>
    <m/>
    <s v=""/>
  </r>
  <r>
    <x v="1358"/>
    <x v="258"/>
    <x v="5"/>
    <n v="26900"/>
    <n v="3"/>
    <m/>
    <m/>
    <n v="1"/>
    <m/>
    <m/>
    <m/>
    <m/>
    <m/>
    <m/>
    <s v=""/>
    <s v=""/>
    <m/>
    <m/>
    <m/>
    <s v=""/>
    <m/>
    <n v="1"/>
    <m/>
    <m/>
    <m/>
    <m/>
    <s v=""/>
  </r>
  <r>
    <x v="1359"/>
    <x v="98"/>
    <x v="0"/>
    <n v="35700"/>
    <n v="4"/>
    <m/>
    <m/>
    <m/>
    <m/>
    <m/>
    <n v="2"/>
    <m/>
    <m/>
    <m/>
    <s v=""/>
    <s v=""/>
    <m/>
    <m/>
    <n v="1"/>
    <s v=""/>
    <m/>
    <m/>
    <m/>
    <m/>
    <m/>
    <m/>
    <s v=""/>
  </r>
  <r>
    <x v="1360"/>
    <x v="100"/>
    <x v="0"/>
    <n v="28300"/>
    <n v="2"/>
    <n v="1"/>
    <n v="1"/>
    <m/>
    <n v="1"/>
    <m/>
    <m/>
    <m/>
    <m/>
    <m/>
    <s v=""/>
    <s v=""/>
    <m/>
    <m/>
    <n v="1"/>
    <s v=""/>
    <m/>
    <n v="1"/>
    <m/>
    <m/>
    <m/>
    <m/>
    <s v=""/>
  </r>
  <r>
    <x v="1361"/>
    <x v="231"/>
    <x v="0"/>
    <n v="17000"/>
    <n v="2"/>
    <n v="2"/>
    <m/>
    <m/>
    <m/>
    <m/>
    <m/>
    <m/>
    <m/>
    <m/>
    <s v=""/>
    <s v=""/>
    <m/>
    <m/>
    <m/>
    <s v=""/>
    <m/>
    <m/>
    <m/>
    <m/>
    <m/>
    <m/>
    <s v=""/>
  </r>
  <r>
    <x v="1362"/>
    <x v="133"/>
    <x v="0"/>
    <n v="28800"/>
    <n v="1"/>
    <m/>
    <m/>
    <m/>
    <m/>
    <m/>
    <n v="2"/>
    <m/>
    <n v="1"/>
    <m/>
    <s v=""/>
    <s v=""/>
    <m/>
    <m/>
    <m/>
    <s v=""/>
    <m/>
    <n v="1"/>
    <n v="2"/>
    <m/>
    <m/>
    <m/>
    <s v=""/>
  </r>
  <r>
    <x v="1363"/>
    <x v="186"/>
    <x v="0"/>
    <n v="18300"/>
    <n v="1"/>
    <n v="2"/>
    <m/>
    <m/>
    <m/>
    <m/>
    <n v="1"/>
    <m/>
    <m/>
    <m/>
    <s v=""/>
    <s v=""/>
    <m/>
    <m/>
    <m/>
    <s v=""/>
    <m/>
    <m/>
    <m/>
    <m/>
    <m/>
    <m/>
    <s v=""/>
  </r>
  <r>
    <x v="1364"/>
    <x v="40"/>
    <x v="0"/>
    <n v="21900"/>
    <n v="2"/>
    <m/>
    <m/>
    <n v="1"/>
    <m/>
    <m/>
    <m/>
    <m/>
    <m/>
    <m/>
    <s v=""/>
    <s v=""/>
    <m/>
    <n v="1"/>
    <m/>
    <s v=""/>
    <m/>
    <m/>
    <n v="1"/>
    <m/>
    <m/>
    <m/>
    <s v=""/>
  </r>
  <r>
    <x v="1365"/>
    <x v="147"/>
    <x v="0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1366"/>
    <x v="158"/>
    <x v="0"/>
    <n v="23300"/>
    <n v="1"/>
    <n v="1"/>
    <m/>
    <m/>
    <m/>
    <m/>
    <m/>
    <m/>
    <n v="1"/>
    <m/>
    <s v=""/>
    <s v=""/>
    <m/>
    <m/>
    <m/>
    <s v=""/>
    <m/>
    <n v="1"/>
    <n v="2"/>
    <m/>
    <m/>
    <m/>
    <s v=""/>
  </r>
  <r>
    <x v="1367"/>
    <x v="239"/>
    <x v="0"/>
    <n v="19600"/>
    <n v="2"/>
    <n v="1"/>
    <m/>
    <m/>
    <m/>
    <m/>
    <m/>
    <m/>
    <m/>
    <m/>
    <s v=""/>
    <s v=""/>
    <m/>
    <m/>
    <n v="1"/>
    <s v=""/>
    <m/>
    <m/>
    <m/>
    <m/>
    <m/>
    <m/>
    <s v=""/>
  </r>
  <r>
    <x v="1368"/>
    <x v="338"/>
    <x v="0"/>
    <n v="17600"/>
    <n v="2"/>
    <n v="1"/>
    <m/>
    <m/>
    <m/>
    <m/>
    <m/>
    <m/>
    <m/>
    <m/>
    <s v=""/>
    <s v=""/>
    <m/>
    <m/>
    <m/>
    <s v=""/>
    <m/>
    <m/>
    <n v="1"/>
    <m/>
    <m/>
    <m/>
    <s v=""/>
  </r>
  <r>
    <x v="1369"/>
    <x v="291"/>
    <x v="0"/>
    <n v="14800"/>
    <n v="1"/>
    <n v="1"/>
    <m/>
    <m/>
    <m/>
    <m/>
    <m/>
    <m/>
    <m/>
    <m/>
    <s v=""/>
    <s v=""/>
    <m/>
    <m/>
    <n v="1"/>
    <s v=""/>
    <m/>
    <m/>
    <m/>
    <m/>
    <m/>
    <m/>
    <s v=""/>
  </r>
  <r>
    <x v="1370"/>
    <x v="339"/>
    <x v="0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371"/>
    <x v="42"/>
    <x v="1"/>
    <n v="16300"/>
    <n v="1"/>
    <m/>
    <m/>
    <m/>
    <m/>
    <m/>
    <n v="1"/>
    <n v="1"/>
    <m/>
    <m/>
    <s v=""/>
    <s v=""/>
    <m/>
    <m/>
    <m/>
    <s v=""/>
    <m/>
    <m/>
    <m/>
    <m/>
    <m/>
    <m/>
    <s v=""/>
  </r>
  <r>
    <x v="1372"/>
    <x v="121"/>
    <x v="1"/>
    <n v="21800"/>
    <n v="1"/>
    <m/>
    <m/>
    <n v="1"/>
    <m/>
    <m/>
    <m/>
    <n v="1"/>
    <m/>
    <m/>
    <s v=""/>
    <s v=""/>
    <m/>
    <m/>
    <m/>
    <s v=""/>
    <m/>
    <m/>
    <n v="1"/>
    <n v="1"/>
    <m/>
    <m/>
    <s v=""/>
  </r>
  <r>
    <x v="1373"/>
    <x v="178"/>
    <x v="1"/>
    <n v="19600"/>
    <n v="2"/>
    <m/>
    <m/>
    <m/>
    <m/>
    <m/>
    <n v="1"/>
    <m/>
    <n v="1"/>
    <m/>
    <s v=""/>
    <s v=""/>
    <m/>
    <m/>
    <m/>
    <s v=""/>
    <m/>
    <m/>
    <m/>
    <m/>
    <m/>
    <m/>
    <s v=""/>
  </r>
  <r>
    <x v="1374"/>
    <x v="75"/>
    <x v="1"/>
    <n v="20100"/>
    <n v="2"/>
    <m/>
    <m/>
    <m/>
    <m/>
    <m/>
    <m/>
    <n v="1"/>
    <m/>
    <m/>
    <s v=""/>
    <s v=""/>
    <n v="1"/>
    <m/>
    <m/>
    <s v=""/>
    <m/>
    <m/>
    <m/>
    <m/>
    <m/>
    <m/>
    <s v=""/>
  </r>
  <r>
    <x v="1375"/>
    <x v="247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376"/>
    <x v="155"/>
    <x v="1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377"/>
    <x v="243"/>
    <x v="1"/>
    <n v="19300"/>
    <n v="1"/>
    <m/>
    <m/>
    <m/>
    <m/>
    <m/>
    <m/>
    <m/>
    <m/>
    <m/>
    <s v=""/>
    <s v=""/>
    <m/>
    <m/>
    <m/>
    <s v=""/>
    <m/>
    <n v="2"/>
    <n v="1"/>
    <m/>
    <m/>
    <m/>
    <s v=""/>
  </r>
  <r>
    <x v="1378"/>
    <x v="330"/>
    <x v="1"/>
    <n v="19300"/>
    <n v="1"/>
    <n v="1"/>
    <n v="1"/>
    <n v="1"/>
    <n v="1"/>
    <m/>
    <m/>
    <m/>
    <m/>
    <m/>
    <s v=""/>
    <s v=""/>
    <m/>
    <m/>
    <m/>
    <s v=""/>
    <m/>
    <m/>
    <m/>
    <m/>
    <m/>
    <m/>
    <s v=""/>
  </r>
  <r>
    <x v="1379"/>
    <x v="114"/>
    <x v="2"/>
    <n v="29000"/>
    <m/>
    <m/>
    <m/>
    <m/>
    <m/>
    <m/>
    <n v="6"/>
    <m/>
    <m/>
    <m/>
    <s v=""/>
    <s v=""/>
    <m/>
    <m/>
    <m/>
    <s v=""/>
    <m/>
    <m/>
    <m/>
    <m/>
    <m/>
    <m/>
    <s v=""/>
  </r>
  <r>
    <x v="1380"/>
    <x v="274"/>
    <x v="2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381"/>
    <x v="288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382"/>
    <x v="221"/>
    <x v="2"/>
    <n v="19600"/>
    <n v="2"/>
    <m/>
    <m/>
    <m/>
    <n v="1"/>
    <m/>
    <m/>
    <m/>
    <n v="1"/>
    <m/>
    <s v=""/>
    <s v=""/>
    <m/>
    <m/>
    <m/>
    <s v=""/>
    <m/>
    <m/>
    <m/>
    <m/>
    <m/>
    <m/>
    <s v=""/>
  </r>
  <r>
    <x v="1383"/>
    <x v="286"/>
    <x v="2"/>
    <n v="14800"/>
    <n v="2"/>
    <m/>
    <m/>
    <n v="1"/>
    <m/>
    <m/>
    <m/>
    <m/>
    <m/>
    <m/>
    <s v=""/>
    <s v=""/>
    <m/>
    <m/>
    <m/>
    <s v=""/>
    <m/>
    <m/>
    <m/>
    <m/>
    <m/>
    <m/>
    <s v=""/>
  </r>
  <r>
    <x v="1384"/>
    <x v="280"/>
    <x v="2"/>
    <n v="18300"/>
    <n v="1"/>
    <m/>
    <m/>
    <m/>
    <n v="2"/>
    <m/>
    <m/>
    <m/>
    <m/>
    <m/>
    <s v=""/>
    <s v=""/>
    <m/>
    <m/>
    <n v="1"/>
    <s v=""/>
    <m/>
    <m/>
    <m/>
    <m/>
    <m/>
    <m/>
    <s v=""/>
  </r>
  <r>
    <x v="1385"/>
    <x v="330"/>
    <x v="2"/>
    <n v="15800"/>
    <n v="1"/>
    <m/>
    <m/>
    <m/>
    <m/>
    <m/>
    <m/>
    <m/>
    <m/>
    <m/>
    <s v=""/>
    <s v=""/>
    <m/>
    <m/>
    <m/>
    <s v=""/>
    <n v="1"/>
    <n v="1"/>
    <m/>
    <m/>
    <m/>
    <m/>
    <s v=""/>
  </r>
  <r>
    <x v="1386"/>
    <x v="239"/>
    <x v="2"/>
    <n v="15800"/>
    <n v="1"/>
    <m/>
    <m/>
    <m/>
    <m/>
    <m/>
    <m/>
    <m/>
    <m/>
    <m/>
    <s v=""/>
    <s v=""/>
    <m/>
    <m/>
    <n v="2"/>
    <s v=""/>
    <m/>
    <m/>
    <m/>
    <m/>
    <m/>
    <m/>
    <s v=""/>
  </r>
  <r>
    <x v="1387"/>
    <x v="114"/>
    <x v="3"/>
    <n v="17300"/>
    <n v="2"/>
    <m/>
    <m/>
    <m/>
    <m/>
    <m/>
    <m/>
    <n v="1"/>
    <m/>
    <m/>
    <s v=""/>
    <s v=""/>
    <m/>
    <m/>
    <m/>
    <s v=""/>
    <m/>
    <m/>
    <n v="1"/>
    <m/>
    <m/>
    <m/>
    <s v=""/>
  </r>
  <r>
    <x v="1387"/>
    <x v="114"/>
    <x v="3"/>
    <n v="21800"/>
    <n v="1"/>
    <m/>
    <m/>
    <m/>
    <m/>
    <m/>
    <m/>
    <m/>
    <n v="1"/>
    <m/>
    <s v=""/>
    <s v=""/>
    <n v="2"/>
    <m/>
    <m/>
    <s v=""/>
    <m/>
    <m/>
    <n v="1"/>
    <m/>
    <m/>
    <m/>
    <s v=""/>
  </r>
  <r>
    <x v="1388"/>
    <x v="54"/>
    <x v="3"/>
    <n v="44100"/>
    <m/>
    <n v="2"/>
    <m/>
    <m/>
    <n v="2"/>
    <m/>
    <m/>
    <n v="4"/>
    <m/>
    <m/>
    <s v=""/>
    <s v=""/>
    <m/>
    <n v="2"/>
    <n v="1"/>
    <s v=""/>
    <m/>
    <m/>
    <m/>
    <m/>
    <m/>
    <m/>
    <s v=""/>
  </r>
  <r>
    <x v="1389"/>
    <x v="191"/>
    <x v="3"/>
    <n v="45400"/>
    <n v="8"/>
    <n v="1"/>
    <n v="1"/>
    <m/>
    <m/>
    <m/>
    <m/>
    <m/>
    <m/>
    <m/>
    <s v=""/>
    <s v=""/>
    <m/>
    <m/>
    <m/>
    <s v=""/>
    <m/>
    <m/>
    <m/>
    <m/>
    <m/>
    <m/>
    <s v=""/>
  </r>
  <r>
    <x v="1390"/>
    <x v="134"/>
    <x v="3"/>
    <n v="16000"/>
    <m/>
    <n v="1"/>
    <n v="1"/>
    <m/>
    <m/>
    <m/>
    <m/>
    <m/>
    <m/>
    <n v="1"/>
    <s v=""/>
    <s v=""/>
    <m/>
    <m/>
    <n v="1"/>
    <s v=""/>
    <m/>
    <m/>
    <m/>
    <m/>
    <m/>
    <m/>
    <s v=""/>
  </r>
  <r>
    <x v="1391"/>
    <x v="141"/>
    <x v="3"/>
    <n v="18000"/>
    <m/>
    <n v="1"/>
    <m/>
    <m/>
    <n v="1"/>
    <m/>
    <m/>
    <m/>
    <m/>
    <m/>
    <s v=""/>
    <s v=""/>
    <m/>
    <m/>
    <n v="1"/>
    <s v=""/>
    <m/>
    <m/>
    <m/>
    <m/>
    <n v="1"/>
    <m/>
    <s v=""/>
  </r>
  <r>
    <x v="1392"/>
    <x v="23"/>
    <x v="3"/>
    <n v="18300"/>
    <n v="1"/>
    <n v="1"/>
    <m/>
    <m/>
    <n v="2"/>
    <m/>
    <m/>
    <m/>
    <m/>
    <m/>
    <s v=""/>
    <s v=""/>
    <m/>
    <m/>
    <m/>
    <s v=""/>
    <m/>
    <m/>
    <m/>
    <m/>
    <m/>
    <m/>
    <s v=""/>
  </r>
  <r>
    <x v="1393"/>
    <x v="155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394"/>
    <x v="280"/>
    <x v="3"/>
    <n v="24400"/>
    <n v="3"/>
    <m/>
    <m/>
    <m/>
    <m/>
    <m/>
    <m/>
    <m/>
    <n v="1"/>
    <m/>
    <s v=""/>
    <s v=""/>
    <m/>
    <m/>
    <m/>
    <s v=""/>
    <m/>
    <n v="1"/>
    <m/>
    <m/>
    <m/>
    <m/>
    <s v=""/>
  </r>
  <r>
    <x v="1395"/>
    <x v="210"/>
    <x v="3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396"/>
    <x v="340"/>
    <x v="3"/>
    <n v="14500"/>
    <m/>
    <m/>
    <m/>
    <n v="2"/>
    <m/>
    <m/>
    <m/>
    <m/>
    <m/>
    <m/>
    <s v=""/>
    <s v=""/>
    <m/>
    <m/>
    <m/>
    <s v=""/>
    <m/>
    <n v="1"/>
    <m/>
    <m/>
    <m/>
    <m/>
    <s v=""/>
  </r>
  <r>
    <x v="1397"/>
    <x v="236"/>
    <x v="3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398"/>
    <x v="313"/>
    <x v="3"/>
    <n v="17000"/>
    <m/>
    <m/>
    <m/>
    <m/>
    <m/>
    <n v="2"/>
    <m/>
    <m/>
    <n v="1"/>
    <m/>
    <s v=""/>
    <s v=""/>
    <m/>
    <m/>
    <m/>
    <s v=""/>
    <m/>
    <m/>
    <n v="1"/>
    <m/>
    <m/>
    <m/>
    <s v=""/>
  </r>
  <r>
    <x v="1399"/>
    <x v="317"/>
    <x v="3"/>
    <n v="21300"/>
    <n v="1"/>
    <n v="1"/>
    <n v="1"/>
    <m/>
    <m/>
    <m/>
    <m/>
    <m/>
    <m/>
    <m/>
    <s v=""/>
    <s v=""/>
    <n v="1"/>
    <m/>
    <m/>
    <s v="1"/>
    <m/>
    <m/>
    <m/>
    <m/>
    <m/>
    <m/>
    <s v=""/>
  </r>
  <r>
    <x v="1400"/>
    <x v="132"/>
    <x v="4"/>
    <n v="20300"/>
    <n v="1"/>
    <m/>
    <m/>
    <m/>
    <m/>
    <m/>
    <n v="1"/>
    <m/>
    <m/>
    <m/>
    <s v=""/>
    <s v=""/>
    <n v="1"/>
    <m/>
    <m/>
    <s v=""/>
    <m/>
    <m/>
    <m/>
    <n v="1"/>
    <m/>
    <m/>
    <s v=""/>
  </r>
  <r>
    <x v="1401"/>
    <x v="1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02"/>
    <x v="203"/>
    <x v="4"/>
    <n v="19000"/>
    <m/>
    <n v="2"/>
    <m/>
    <m/>
    <m/>
    <m/>
    <m/>
    <m/>
    <m/>
    <m/>
    <s v=""/>
    <s v=""/>
    <m/>
    <m/>
    <n v="2"/>
    <s v=""/>
    <m/>
    <m/>
    <m/>
    <m/>
    <m/>
    <m/>
    <s v=""/>
  </r>
  <r>
    <x v="1403"/>
    <x v="195"/>
    <x v="4"/>
    <n v="19300"/>
    <n v="1"/>
    <m/>
    <m/>
    <m/>
    <n v="1"/>
    <m/>
    <m/>
    <m/>
    <m/>
    <m/>
    <s v=""/>
    <s v=""/>
    <m/>
    <m/>
    <m/>
    <s v=""/>
    <m/>
    <m/>
    <m/>
    <n v="1"/>
    <n v="1"/>
    <m/>
    <s v=""/>
  </r>
  <r>
    <x v="1404"/>
    <x v="335"/>
    <x v="4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405"/>
    <x v="230"/>
    <x v="4"/>
    <n v="20500"/>
    <m/>
    <m/>
    <m/>
    <m/>
    <m/>
    <m/>
    <m/>
    <m/>
    <m/>
    <n v="1"/>
    <s v=""/>
    <s v=""/>
    <m/>
    <m/>
    <m/>
    <s v=""/>
    <m/>
    <m/>
    <m/>
    <n v="1"/>
    <n v="1"/>
    <m/>
    <s v=""/>
  </r>
  <r>
    <x v="1406"/>
    <x v="308"/>
    <x v="4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407"/>
    <x v="341"/>
    <x v="4"/>
    <n v="14500"/>
    <m/>
    <m/>
    <n v="1"/>
    <m/>
    <n v="1"/>
    <m/>
    <m/>
    <n v="1"/>
    <n v="1"/>
    <m/>
    <s v=""/>
    <s v=""/>
    <m/>
    <m/>
    <m/>
    <s v=""/>
    <m/>
    <m/>
    <m/>
    <m/>
    <m/>
    <m/>
    <s v=""/>
  </r>
  <r>
    <x v="1408"/>
    <x v="119"/>
    <x v="5"/>
    <n v="20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09"/>
    <x v="10"/>
    <x v="5"/>
    <n v="17300"/>
    <n v="1"/>
    <m/>
    <m/>
    <m/>
    <n v="1"/>
    <m/>
    <m/>
    <m/>
    <m/>
    <m/>
    <s v=""/>
    <s v=""/>
    <m/>
    <m/>
    <n v="1"/>
    <s v=""/>
    <m/>
    <m/>
    <n v="1"/>
    <m/>
    <m/>
    <m/>
    <s v=""/>
  </r>
  <r>
    <x v="1410"/>
    <x v="285"/>
    <x v="5"/>
    <n v="15500"/>
    <m/>
    <m/>
    <m/>
    <m/>
    <m/>
    <m/>
    <m/>
    <n v="1"/>
    <m/>
    <n v="1"/>
    <s v=""/>
    <s v=""/>
    <m/>
    <m/>
    <m/>
    <s v="1"/>
    <m/>
    <m/>
    <m/>
    <m/>
    <m/>
    <m/>
    <s v=""/>
  </r>
  <r>
    <x v="1411"/>
    <x v="190"/>
    <x v="5"/>
    <n v="116500"/>
    <n v="10"/>
    <m/>
    <m/>
    <m/>
    <m/>
    <m/>
    <n v="10"/>
    <m/>
    <n v="2"/>
    <m/>
    <s v=""/>
    <s v=""/>
    <m/>
    <m/>
    <n v="3"/>
    <s v=""/>
    <m/>
    <m/>
    <m/>
    <m/>
    <m/>
    <m/>
    <s v=""/>
  </r>
  <r>
    <x v="1412"/>
    <x v="191"/>
    <x v="5"/>
    <n v="16000"/>
    <m/>
    <n v="1"/>
    <n v="1"/>
    <m/>
    <m/>
    <m/>
    <m/>
    <n v="1"/>
    <m/>
    <m/>
    <s v=""/>
    <s v=""/>
    <m/>
    <m/>
    <m/>
    <s v="1"/>
    <m/>
    <m/>
    <m/>
    <m/>
    <m/>
    <m/>
    <s v=""/>
  </r>
  <r>
    <x v="1413"/>
    <x v="73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414"/>
    <x v="221"/>
    <x v="5"/>
    <n v="15000"/>
    <m/>
    <m/>
    <m/>
    <m/>
    <m/>
    <m/>
    <m/>
    <n v="1"/>
    <n v="1"/>
    <n v="1"/>
    <s v=""/>
    <s v=""/>
    <m/>
    <m/>
    <m/>
    <s v=""/>
    <m/>
    <m/>
    <m/>
    <m/>
    <m/>
    <m/>
    <s v=""/>
  </r>
  <r>
    <x v="1415"/>
    <x v="4"/>
    <x v="5"/>
    <n v="26300"/>
    <n v="1"/>
    <n v="1"/>
    <m/>
    <m/>
    <n v="2"/>
    <m/>
    <m/>
    <m/>
    <m/>
    <m/>
    <s v=""/>
    <s v=""/>
    <n v="1"/>
    <m/>
    <m/>
    <s v=""/>
    <m/>
    <n v="1"/>
    <m/>
    <m/>
    <m/>
    <m/>
    <s v=""/>
  </r>
  <r>
    <x v="1416"/>
    <x v="228"/>
    <x v="5"/>
    <n v="18800"/>
    <n v="1"/>
    <n v="1"/>
    <m/>
    <n v="1"/>
    <m/>
    <m/>
    <m/>
    <m/>
    <m/>
    <m/>
    <s v=""/>
    <s v=""/>
    <m/>
    <m/>
    <n v="1"/>
    <s v=""/>
    <m/>
    <m/>
    <m/>
    <m/>
    <m/>
    <m/>
    <s v=""/>
  </r>
  <r>
    <x v="1417"/>
    <x v="190"/>
    <x v="0"/>
    <n v="18800"/>
    <n v="1"/>
    <n v="1"/>
    <m/>
    <m/>
    <n v="1"/>
    <m/>
    <m/>
    <m/>
    <m/>
    <m/>
    <s v=""/>
    <s v=""/>
    <m/>
    <m/>
    <m/>
    <s v=""/>
    <m/>
    <m/>
    <m/>
    <m/>
    <m/>
    <m/>
    <s v="1"/>
  </r>
  <r>
    <x v="1418"/>
    <x v="286"/>
    <x v="0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419"/>
    <x v="165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20"/>
    <x v="37"/>
    <x v="1"/>
    <n v="26600"/>
    <n v="2"/>
    <n v="2"/>
    <m/>
    <m/>
    <n v="2"/>
    <m/>
    <m/>
    <m/>
    <m/>
    <m/>
    <s v=""/>
    <s v=""/>
    <m/>
    <m/>
    <m/>
    <s v=""/>
    <m/>
    <m/>
    <m/>
    <m/>
    <m/>
    <m/>
    <s v=""/>
  </r>
  <r>
    <x v="1421"/>
    <x v="90"/>
    <x v="1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422"/>
    <x v="184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423"/>
    <x v="253"/>
    <x v="1"/>
    <n v="17800"/>
    <n v="1"/>
    <m/>
    <m/>
    <m/>
    <m/>
    <m/>
    <m/>
    <m/>
    <m/>
    <m/>
    <s v=""/>
    <s v=""/>
    <m/>
    <m/>
    <m/>
    <s v="1"/>
    <m/>
    <m/>
    <n v="2"/>
    <m/>
    <m/>
    <m/>
    <s v=""/>
  </r>
  <r>
    <x v="1424"/>
    <x v="118"/>
    <x v="1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425"/>
    <x v="13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26"/>
    <x v="38"/>
    <x v="2"/>
    <n v="25800"/>
    <n v="1"/>
    <n v="1"/>
    <m/>
    <m/>
    <n v="2"/>
    <m/>
    <m/>
    <n v="1"/>
    <n v="1"/>
    <m/>
    <s v=""/>
    <s v=""/>
    <m/>
    <m/>
    <m/>
    <s v=""/>
    <m/>
    <m/>
    <m/>
    <m/>
    <m/>
    <m/>
    <s v=""/>
  </r>
  <r>
    <x v="1427"/>
    <x v="277"/>
    <x v="2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28"/>
    <x v="155"/>
    <x v="2"/>
    <n v="34700"/>
    <n v="4"/>
    <m/>
    <m/>
    <m/>
    <m/>
    <m/>
    <n v="3"/>
    <m/>
    <m/>
    <m/>
    <s v=""/>
    <s v=""/>
    <m/>
    <m/>
    <m/>
    <s v=""/>
    <m/>
    <m/>
    <m/>
    <m/>
    <m/>
    <m/>
    <s v=""/>
  </r>
  <r>
    <x v="1429"/>
    <x v="315"/>
    <x v="2"/>
    <n v="16500"/>
    <m/>
    <m/>
    <n v="1"/>
    <m/>
    <n v="1"/>
    <m/>
    <n v="1"/>
    <m/>
    <m/>
    <m/>
    <s v=""/>
    <s v=""/>
    <m/>
    <m/>
    <m/>
    <s v="1"/>
    <m/>
    <m/>
    <m/>
    <m/>
    <m/>
    <m/>
    <s v=""/>
  </r>
  <r>
    <x v="1430"/>
    <x v="85"/>
    <x v="2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431"/>
    <x v="189"/>
    <x v="2"/>
    <n v="23600"/>
    <n v="2"/>
    <n v="2"/>
    <m/>
    <m/>
    <m/>
    <m/>
    <m/>
    <m/>
    <m/>
    <m/>
    <s v=""/>
    <s v=""/>
    <m/>
    <m/>
    <m/>
    <s v=""/>
    <m/>
    <m/>
    <n v="2"/>
    <m/>
    <m/>
    <m/>
    <s v=""/>
  </r>
  <r>
    <x v="1432"/>
    <x v="235"/>
    <x v="2"/>
    <n v="14500"/>
    <m/>
    <m/>
    <m/>
    <m/>
    <n v="1"/>
    <m/>
    <m/>
    <m/>
    <m/>
    <n v="1"/>
    <s v=""/>
    <s v=""/>
    <m/>
    <m/>
    <m/>
    <s v=""/>
    <m/>
    <m/>
    <m/>
    <n v="1"/>
    <m/>
    <m/>
    <s v=""/>
  </r>
  <r>
    <x v="1433"/>
    <x v="123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434"/>
    <x v="108"/>
    <x v="3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1434"/>
    <x v="108"/>
    <x v="3"/>
    <n v="31100"/>
    <n v="1"/>
    <m/>
    <m/>
    <n v="1"/>
    <m/>
    <m/>
    <n v="1"/>
    <n v="1"/>
    <n v="1"/>
    <m/>
    <s v=""/>
    <s v=""/>
    <m/>
    <n v="1"/>
    <n v="1"/>
    <s v=""/>
    <m/>
    <m/>
    <m/>
    <m/>
    <m/>
    <m/>
    <s v=""/>
  </r>
  <r>
    <x v="1435"/>
    <x v="138"/>
    <x v="3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36"/>
    <x v="283"/>
    <x v="3"/>
    <n v="37000"/>
    <m/>
    <m/>
    <m/>
    <m/>
    <m/>
    <m/>
    <n v="4"/>
    <n v="4"/>
    <m/>
    <m/>
    <s v=""/>
    <s v=""/>
    <m/>
    <m/>
    <m/>
    <s v=""/>
    <m/>
    <m/>
    <m/>
    <m/>
    <m/>
    <m/>
    <s v=""/>
  </r>
  <r>
    <x v="1437"/>
    <x v="2"/>
    <x v="3"/>
    <n v="14500"/>
    <m/>
    <n v="1"/>
    <n v="1"/>
    <m/>
    <n v="1"/>
    <m/>
    <m/>
    <n v="1"/>
    <m/>
    <m/>
    <s v=""/>
    <s v=""/>
    <m/>
    <m/>
    <m/>
    <s v=""/>
    <m/>
    <m/>
    <m/>
    <m/>
    <m/>
    <m/>
    <s v=""/>
  </r>
  <r>
    <x v="1438"/>
    <x v="177"/>
    <x v="3"/>
    <n v="16300"/>
    <n v="1"/>
    <m/>
    <n v="1"/>
    <m/>
    <m/>
    <m/>
    <n v="1"/>
    <m/>
    <n v="1"/>
    <m/>
    <s v=""/>
    <s v=""/>
    <m/>
    <m/>
    <m/>
    <s v=""/>
    <m/>
    <m/>
    <m/>
    <m/>
    <m/>
    <m/>
    <s v=""/>
  </r>
  <r>
    <x v="1439"/>
    <x v="270"/>
    <x v="3"/>
    <n v="32100"/>
    <n v="2"/>
    <n v="2"/>
    <m/>
    <m/>
    <m/>
    <n v="1"/>
    <m/>
    <m/>
    <m/>
    <m/>
    <s v=""/>
    <s v=""/>
    <m/>
    <m/>
    <n v="1"/>
    <s v=""/>
    <m/>
    <m/>
    <m/>
    <n v="1"/>
    <m/>
    <m/>
    <s v=""/>
  </r>
  <r>
    <x v="1440"/>
    <x v="277"/>
    <x v="3"/>
    <n v="24300"/>
    <m/>
    <m/>
    <m/>
    <m/>
    <m/>
    <m/>
    <m/>
    <m/>
    <m/>
    <n v="1"/>
    <s v=""/>
    <s v=""/>
    <m/>
    <n v="1"/>
    <n v="1"/>
    <s v="1"/>
    <m/>
    <m/>
    <m/>
    <n v="1"/>
    <m/>
    <m/>
    <s v=""/>
  </r>
  <r>
    <x v="1441"/>
    <x v="4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442"/>
    <x v="276"/>
    <x v="3"/>
    <n v="23900"/>
    <n v="2"/>
    <m/>
    <m/>
    <n v="1"/>
    <m/>
    <m/>
    <m/>
    <m/>
    <m/>
    <m/>
    <s v=""/>
    <s v=""/>
    <m/>
    <n v="1"/>
    <m/>
    <s v=""/>
    <m/>
    <m/>
    <m/>
    <m/>
    <n v="1"/>
    <m/>
    <s v=""/>
  </r>
  <r>
    <x v="1443"/>
    <x v="266"/>
    <x v="3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444"/>
    <x v="130"/>
    <x v="3"/>
    <n v="19100"/>
    <n v="3"/>
    <n v="1"/>
    <m/>
    <m/>
    <m/>
    <m/>
    <m/>
    <m/>
    <m/>
    <m/>
    <s v=""/>
    <s v=""/>
    <m/>
    <m/>
    <m/>
    <s v=""/>
    <m/>
    <m/>
    <m/>
    <m/>
    <m/>
    <m/>
    <s v=""/>
  </r>
  <r>
    <x v="1445"/>
    <x v="263"/>
    <x v="3"/>
    <n v="27400"/>
    <n v="3"/>
    <n v="2"/>
    <m/>
    <n v="1"/>
    <m/>
    <m/>
    <m/>
    <m/>
    <m/>
    <m/>
    <s v=""/>
    <s v=""/>
    <m/>
    <m/>
    <m/>
    <s v=""/>
    <m/>
    <m/>
    <m/>
    <m/>
    <m/>
    <m/>
    <s v=""/>
  </r>
  <r>
    <x v="1446"/>
    <x v="21"/>
    <x v="3"/>
    <n v="19800"/>
    <n v="1"/>
    <n v="1"/>
    <m/>
    <n v="1"/>
    <m/>
    <m/>
    <m/>
    <m/>
    <m/>
    <n v="1"/>
    <s v=""/>
    <s v=""/>
    <m/>
    <m/>
    <m/>
    <s v=""/>
    <m/>
    <m/>
    <m/>
    <m/>
    <m/>
    <m/>
    <s v=""/>
  </r>
  <r>
    <x v="1447"/>
    <x v="342"/>
    <x v="3"/>
    <n v="17800"/>
    <n v="1"/>
    <m/>
    <m/>
    <n v="1"/>
    <m/>
    <m/>
    <m/>
    <m/>
    <m/>
    <m/>
    <s v=""/>
    <s v=""/>
    <m/>
    <m/>
    <m/>
    <s v=""/>
    <m/>
    <n v="1"/>
    <n v="1"/>
    <m/>
    <m/>
    <m/>
    <s v=""/>
  </r>
  <r>
    <x v="1448"/>
    <x v="109"/>
    <x v="4"/>
    <n v="23800"/>
    <n v="1"/>
    <m/>
    <m/>
    <m/>
    <m/>
    <m/>
    <n v="1"/>
    <m/>
    <n v="1"/>
    <m/>
    <s v=""/>
    <s v=""/>
    <m/>
    <m/>
    <m/>
    <s v="1"/>
    <m/>
    <m/>
    <m/>
    <m/>
    <m/>
    <m/>
    <s v="1"/>
  </r>
  <r>
    <x v="1449"/>
    <x v="139"/>
    <x v="4"/>
    <n v="15000"/>
    <m/>
    <m/>
    <m/>
    <n v="1"/>
    <m/>
    <m/>
    <n v="1"/>
    <m/>
    <m/>
    <m/>
    <s v=""/>
    <s v=""/>
    <m/>
    <m/>
    <n v="1"/>
    <s v=""/>
    <m/>
    <m/>
    <m/>
    <m/>
    <m/>
    <m/>
    <s v=""/>
  </r>
  <r>
    <x v="1450"/>
    <x v="207"/>
    <x v="4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1451"/>
    <x v="57"/>
    <x v="4"/>
    <n v="19500"/>
    <m/>
    <m/>
    <m/>
    <m/>
    <n v="5"/>
    <m/>
    <m/>
    <m/>
    <m/>
    <m/>
    <s v=""/>
    <s v=""/>
    <m/>
    <m/>
    <m/>
    <s v=""/>
    <m/>
    <m/>
    <m/>
    <m/>
    <m/>
    <m/>
    <s v=""/>
  </r>
  <r>
    <x v="1452"/>
    <x v="147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453"/>
    <x v="108"/>
    <x v="5"/>
    <n v="16100"/>
    <n v="2"/>
    <m/>
    <m/>
    <m/>
    <n v="1"/>
    <m/>
    <m/>
    <m/>
    <m/>
    <m/>
    <s v=""/>
    <s v=""/>
    <m/>
    <m/>
    <m/>
    <s v=""/>
    <m/>
    <m/>
    <m/>
    <m/>
    <m/>
    <m/>
    <s v=""/>
  </r>
  <r>
    <x v="1454"/>
    <x v="115"/>
    <x v="5"/>
    <n v="18100"/>
    <n v="1"/>
    <m/>
    <m/>
    <n v="1"/>
    <n v="1"/>
    <m/>
    <m/>
    <m/>
    <m/>
    <m/>
    <s v=""/>
    <s v=""/>
    <m/>
    <n v="1"/>
    <m/>
    <s v=""/>
    <m/>
    <m/>
    <m/>
    <m/>
    <m/>
    <m/>
    <s v=""/>
  </r>
  <r>
    <x v="1455"/>
    <x v="182"/>
    <x v="5"/>
    <n v="20300"/>
    <n v="1"/>
    <n v="1"/>
    <m/>
    <m/>
    <n v="1"/>
    <m/>
    <m/>
    <m/>
    <m/>
    <m/>
    <s v=""/>
    <s v=""/>
    <m/>
    <m/>
    <m/>
    <s v=""/>
    <m/>
    <m/>
    <m/>
    <n v="1"/>
    <m/>
    <m/>
    <s v=""/>
  </r>
  <r>
    <x v="1456"/>
    <x v="40"/>
    <x v="5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457"/>
    <x v="118"/>
    <x v="5"/>
    <n v="18500"/>
    <m/>
    <m/>
    <m/>
    <n v="1"/>
    <m/>
    <m/>
    <n v="1"/>
    <m/>
    <n v="1"/>
    <m/>
    <s v=""/>
    <s v=""/>
    <m/>
    <m/>
    <n v="1"/>
    <s v=""/>
    <m/>
    <m/>
    <m/>
    <m/>
    <m/>
    <m/>
    <s v=""/>
  </r>
  <r>
    <x v="1458"/>
    <x v="158"/>
    <x v="5"/>
    <n v="14500"/>
    <m/>
    <n v="1"/>
    <n v="1"/>
    <n v="1"/>
    <m/>
    <m/>
    <m/>
    <m/>
    <n v="1"/>
    <m/>
    <s v=""/>
    <s v=""/>
    <m/>
    <m/>
    <m/>
    <s v=""/>
    <m/>
    <m/>
    <m/>
    <m/>
    <m/>
    <m/>
    <s v=""/>
  </r>
  <r>
    <x v="1459"/>
    <x v="259"/>
    <x v="5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60"/>
    <x v="343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461"/>
    <x v="10"/>
    <x v="0"/>
    <n v="77100"/>
    <n v="7"/>
    <m/>
    <m/>
    <m/>
    <m/>
    <m/>
    <n v="5"/>
    <m/>
    <m/>
    <m/>
    <s v=""/>
    <s v=""/>
    <m/>
    <m/>
    <n v="4"/>
    <s v=""/>
    <m/>
    <m/>
    <m/>
    <m/>
    <m/>
    <m/>
    <s v=""/>
  </r>
  <r>
    <x v="1462"/>
    <x v="92"/>
    <x v="0"/>
    <n v="58700"/>
    <n v="9"/>
    <m/>
    <m/>
    <m/>
    <m/>
    <m/>
    <m/>
    <m/>
    <n v="1"/>
    <m/>
    <s v=""/>
    <s v=""/>
    <m/>
    <m/>
    <n v="1"/>
    <s v=""/>
    <m/>
    <n v="1"/>
    <m/>
    <m/>
    <m/>
    <m/>
    <s v=""/>
  </r>
  <r>
    <x v="1463"/>
    <x v="82"/>
    <x v="0"/>
    <n v="14100"/>
    <n v="1"/>
    <m/>
    <m/>
    <m/>
    <m/>
    <m/>
    <m/>
    <m/>
    <n v="1"/>
    <m/>
    <s v=""/>
    <s v=""/>
    <m/>
    <n v="1"/>
    <m/>
    <s v=""/>
    <m/>
    <m/>
    <m/>
    <m/>
    <m/>
    <m/>
    <s v=""/>
  </r>
  <r>
    <x v="1464"/>
    <x v="20"/>
    <x v="0"/>
    <n v="18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1465"/>
    <x v="88"/>
    <x v="0"/>
    <n v="17800"/>
    <n v="2"/>
    <n v="2"/>
    <m/>
    <m/>
    <m/>
    <m/>
    <m/>
    <m/>
    <m/>
    <m/>
    <s v=""/>
    <s v=""/>
    <m/>
    <m/>
    <m/>
    <s v=""/>
    <m/>
    <m/>
    <m/>
    <m/>
    <m/>
    <m/>
    <s v=""/>
  </r>
  <r>
    <x v="1466"/>
    <x v="344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467"/>
    <x v="172"/>
    <x v="0"/>
    <n v="15000"/>
    <m/>
    <n v="1"/>
    <n v="1"/>
    <n v="1"/>
    <m/>
    <m/>
    <m/>
    <n v="1"/>
    <m/>
    <m/>
    <s v=""/>
    <s v=""/>
    <m/>
    <m/>
    <m/>
    <s v=""/>
    <m/>
    <m/>
    <m/>
    <m/>
    <m/>
    <m/>
    <s v=""/>
  </r>
  <r>
    <x v="1468"/>
    <x v="244"/>
    <x v="0"/>
    <n v="26000"/>
    <n v="5"/>
    <m/>
    <m/>
    <m/>
    <m/>
    <m/>
    <m/>
    <m/>
    <m/>
    <m/>
    <s v=""/>
    <s v=""/>
    <m/>
    <m/>
    <m/>
    <s v=""/>
    <m/>
    <m/>
    <m/>
    <m/>
    <m/>
    <m/>
    <s v=""/>
  </r>
  <r>
    <x v="1469"/>
    <x v="226"/>
    <x v="0"/>
    <n v="27500"/>
    <n v="1"/>
    <n v="1"/>
    <n v="1"/>
    <n v="1"/>
    <m/>
    <m/>
    <m/>
    <m/>
    <n v="1"/>
    <m/>
    <s v=""/>
    <s v=""/>
    <m/>
    <m/>
    <m/>
    <s v=""/>
    <m/>
    <m/>
    <m/>
    <n v="2"/>
    <m/>
    <m/>
    <s v=""/>
  </r>
  <r>
    <x v="1470"/>
    <x v="130"/>
    <x v="0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1"/>
    <x v="82"/>
    <x v="1"/>
    <n v="23800"/>
    <n v="1"/>
    <n v="1"/>
    <m/>
    <m/>
    <m/>
    <m/>
    <m/>
    <m/>
    <n v="1"/>
    <m/>
    <s v=""/>
    <s v=""/>
    <m/>
    <m/>
    <m/>
    <s v="1"/>
    <m/>
    <m/>
    <n v="2"/>
    <m/>
    <m/>
    <m/>
    <s v=""/>
  </r>
  <r>
    <x v="1472"/>
    <x v="35"/>
    <x v="1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3"/>
    <x v="115"/>
    <x v="1"/>
    <n v="15300"/>
    <n v="1"/>
    <m/>
    <n v="1"/>
    <m/>
    <m/>
    <m/>
    <n v="1"/>
    <m/>
    <m/>
    <m/>
    <s v=""/>
    <s v=""/>
    <m/>
    <m/>
    <m/>
    <s v=""/>
    <m/>
    <m/>
    <n v="1"/>
    <m/>
    <m/>
    <m/>
    <s v=""/>
  </r>
  <r>
    <x v="1474"/>
    <x v="42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475"/>
    <x v="54"/>
    <x v="3"/>
    <n v="15000"/>
    <m/>
    <n v="1"/>
    <m/>
    <m/>
    <n v="1"/>
    <m/>
    <m/>
    <m/>
    <m/>
    <m/>
    <s v=""/>
    <s v=""/>
    <m/>
    <m/>
    <m/>
    <s v=""/>
    <m/>
    <m/>
    <n v="2"/>
    <m/>
    <m/>
    <m/>
    <s v=""/>
  </r>
  <r>
    <x v="1476"/>
    <x v="134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477"/>
    <x v="27"/>
    <x v="3"/>
    <n v="28100"/>
    <n v="2"/>
    <m/>
    <m/>
    <m/>
    <n v="2"/>
    <m/>
    <n v="1"/>
    <m/>
    <m/>
    <m/>
    <s v=""/>
    <s v=""/>
    <m/>
    <m/>
    <m/>
    <s v="1"/>
    <m/>
    <m/>
    <m/>
    <m/>
    <m/>
    <m/>
    <s v=""/>
  </r>
  <r>
    <x v="1478"/>
    <x v="183"/>
    <x v="3"/>
    <n v="34900"/>
    <n v="3"/>
    <n v="1"/>
    <m/>
    <m/>
    <n v="2"/>
    <m/>
    <m/>
    <n v="2"/>
    <m/>
    <m/>
    <s v=""/>
    <s v=""/>
    <m/>
    <m/>
    <m/>
    <s v=""/>
    <m/>
    <m/>
    <m/>
    <m/>
    <m/>
    <m/>
    <s v=""/>
  </r>
  <r>
    <x v="1479"/>
    <x v="162"/>
    <x v="3"/>
    <n v="18000"/>
    <m/>
    <n v="1"/>
    <m/>
    <m/>
    <n v="1"/>
    <m/>
    <m/>
    <m/>
    <m/>
    <n v="1"/>
    <s v=""/>
    <s v=""/>
    <m/>
    <m/>
    <m/>
    <s v=""/>
    <m/>
    <m/>
    <m/>
    <m/>
    <n v="1"/>
    <m/>
    <s v=""/>
  </r>
  <r>
    <x v="1480"/>
    <x v="130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481"/>
    <x v="122"/>
    <x v="4"/>
    <n v="21600"/>
    <n v="1"/>
    <m/>
    <m/>
    <m/>
    <m/>
    <m/>
    <n v="1"/>
    <m/>
    <m/>
    <m/>
    <s v=""/>
    <s v=""/>
    <n v="1"/>
    <m/>
    <m/>
    <s v=""/>
    <m/>
    <m/>
    <m/>
    <m/>
    <m/>
    <m/>
    <s v=""/>
  </r>
  <r>
    <x v="1482"/>
    <x v="144"/>
    <x v="4"/>
    <n v="27600"/>
    <n v="2"/>
    <m/>
    <m/>
    <m/>
    <n v="1"/>
    <m/>
    <m/>
    <n v="2"/>
    <m/>
    <m/>
    <s v=""/>
    <s v=""/>
    <m/>
    <m/>
    <m/>
    <s v=""/>
    <m/>
    <n v="1"/>
    <m/>
    <m/>
    <m/>
    <m/>
    <s v=""/>
  </r>
  <r>
    <x v="1483"/>
    <x v="323"/>
    <x v="4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1484"/>
    <x v="178"/>
    <x v="4"/>
    <n v="20300"/>
    <n v="1"/>
    <m/>
    <m/>
    <n v="1"/>
    <m/>
    <m/>
    <n v="1"/>
    <m/>
    <m/>
    <m/>
    <s v=""/>
    <s v=""/>
    <m/>
    <m/>
    <m/>
    <s v="1"/>
    <m/>
    <m/>
    <m/>
    <m/>
    <m/>
    <m/>
    <s v=""/>
  </r>
  <r>
    <x v="1485"/>
    <x v="111"/>
    <x v="4"/>
    <n v="26000"/>
    <m/>
    <m/>
    <m/>
    <m/>
    <n v="1"/>
    <m/>
    <n v="1"/>
    <n v="1"/>
    <m/>
    <m/>
    <s v=""/>
    <s v=""/>
    <m/>
    <m/>
    <n v="1"/>
    <s v="1"/>
    <m/>
    <m/>
    <n v="1"/>
    <m/>
    <m/>
    <m/>
    <s v=""/>
  </r>
  <r>
    <x v="1485"/>
    <x v="111"/>
    <x v="4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486"/>
    <x v="164"/>
    <x v="4"/>
    <n v="20600"/>
    <n v="2"/>
    <m/>
    <m/>
    <m/>
    <m/>
    <m/>
    <n v="1"/>
    <m/>
    <m/>
    <m/>
    <s v=""/>
    <s v=""/>
    <m/>
    <m/>
    <n v="1"/>
    <s v=""/>
    <m/>
    <m/>
    <m/>
    <m/>
    <m/>
    <m/>
    <s v=""/>
  </r>
  <r>
    <x v="1487"/>
    <x v="108"/>
    <x v="5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488"/>
    <x v="165"/>
    <x v="5"/>
    <n v="17500"/>
    <m/>
    <n v="2"/>
    <m/>
    <m/>
    <m/>
    <m/>
    <n v="1"/>
    <n v="1"/>
    <m/>
    <m/>
    <s v=""/>
    <s v=""/>
    <m/>
    <m/>
    <m/>
    <s v=""/>
    <m/>
    <m/>
    <m/>
    <m/>
    <m/>
    <m/>
    <s v=""/>
  </r>
  <r>
    <x v="1489"/>
    <x v="203"/>
    <x v="5"/>
    <n v="14800"/>
    <m/>
    <m/>
    <m/>
    <m/>
    <m/>
    <m/>
    <m/>
    <m/>
    <m/>
    <n v="1"/>
    <s v=""/>
    <s v=""/>
    <m/>
    <n v="1"/>
    <m/>
    <s v=""/>
    <m/>
    <n v="1"/>
    <m/>
    <m/>
    <m/>
    <m/>
    <s v=""/>
  </r>
  <r>
    <x v="1489"/>
    <x v="20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490"/>
    <x v="181"/>
    <x v="5"/>
    <n v="15800"/>
    <n v="1"/>
    <m/>
    <m/>
    <m/>
    <m/>
    <m/>
    <m/>
    <m/>
    <m/>
    <m/>
    <s v=""/>
    <s v=""/>
    <m/>
    <m/>
    <n v="1"/>
    <s v=""/>
    <m/>
    <m/>
    <m/>
    <n v="1"/>
    <m/>
    <m/>
    <s v=""/>
  </r>
  <r>
    <x v="1491"/>
    <x v="273"/>
    <x v="5"/>
    <n v="25900"/>
    <n v="3"/>
    <m/>
    <m/>
    <m/>
    <m/>
    <m/>
    <n v="1"/>
    <m/>
    <m/>
    <m/>
    <s v=""/>
    <s v=""/>
    <m/>
    <m/>
    <m/>
    <s v=""/>
    <m/>
    <m/>
    <n v="2"/>
    <m/>
    <m/>
    <m/>
    <s v=""/>
  </r>
  <r>
    <x v="1492"/>
    <x v="25"/>
    <x v="0"/>
    <n v="23300"/>
    <n v="2"/>
    <m/>
    <m/>
    <m/>
    <n v="1"/>
    <m/>
    <m/>
    <n v="1"/>
    <m/>
    <m/>
    <s v=""/>
    <s v=""/>
    <m/>
    <m/>
    <m/>
    <s v=""/>
    <m/>
    <m/>
    <m/>
    <m/>
    <m/>
    <m/>
    <s v="1"/>
  </r>
  <r>
    <x v="1493"/>
    <x v="125"/>
    <x v="0"/>
    <n v="28800"/>
    <n v="1"/>
    <m/>
    <m/>
    <n v="1"/>
    <m/>
    <n v="1"/>
    <n v="2"/>
    <m/>
    <m/>
    <m/>
    <s v=""/>
    <s v=""/>
    <m/>
    <m/>
    <m/>
    <s v=""/>
    <m/>
    <m/>
    <m/>
    <m/>
    <n v="1"/>
    <m/>
    <s v=""/>
  </r>
  <r>
    <x v="1494"/>
    <x v="175"/>
    <x v="0"/>
    <n v="42900"/>
    <n v="3"/>
    <m/>
    <m/>
    <m/>
    <n v="3"/>
    <m/>
    <m/>
    <m/>
    <n v="2"/>
    <m/>
    <s v=""/>
    <s v=""/>
    <m/>
    <m/>
    <m/>
    <s v=""/>
    <m/>
    <n v="2"/>
    <m/>
    <m/>
    <m/>
    <m/>
    <s v=""/>
  </r>
  <r>
    <x v="1495"/>
    <x v="102"/>
    <x v="0"/>
    <n v="34300"/>
    <n v="1"/>
    <n v="2"/>
    <m/>
    <m/>
    <n v="1"/>
    <m/>
    <m/>
    <n v="1"/>
    <n v="1"/>
    <n v="1"/>
    <s v=""/>
    <s v=""/>
    <m/>
    <m/>
    <m/>
    <s v="1"/>
    <m/>
    <m/>
    <m/>
    <m/>
    <m/>
    <m/>
    <s v=""/>
  </r>
  <r>
    <x v="1496"/>
    <x v="90"/>
    <x v="0"/>
    <n v="26600"/>
    <n v="2"/>
    <n v="1"/>
    <m/>
    <n v="1"/>
    <n v="1"/>
    <m/>
    <m/>
    <n v="1"/>
    <m/>
    <m/>
    <s v=""/>
    <s v=""/>
    <m/>
    <m/>
    <m/>
    <s v=""/>
    <m/>
    <m/>
    <m/>
    <m/>
    <m/>
    <m/>
    <s v=""/>
  </r>
  <r>
    <x v="1497"/>
    <x v="128"/>
    <x v="0"/>
    <n v="29600"/>
    <n v="2"/>
    <m/>
    <m/>
    <m/>
    <m/>
    <m/>
    <n v="2"/>
    <m/>
    <m/>
    <m/>
    <s v=""/>
    <s v=""/>
    <n v="2"/>
    <m/>
    <m/>
    <s v=""/>
    <m/>
    <m/>
    <m/>
    <m/>
    <m/>
    <m/>
    <s v=""/>
  </r>
  <r>
    <x v="1498"/>
    <x v="279"/>
    <x v="0"/>
    <n v="23300"/>
    <n v="2"/>
    <n v="1"/>
    <m/>
    <m/>
    <m/>
    <m/>
    <m/>
    <m/>
    <m/>
    <m/>
    <s v=""/>
    <s v=""/>
    <n v="1"/>
    <m/>
    <m/>
    <s v=""/>
    <n v="1"/>
    <m/>
    <m/>
    <m/>
    <m/>
    <m/>
    <s v=""/>
  </r>
  <r>
    <x v="1499"/>
    <x v="319"/>
    <x v="0"/>
    <n v="16000"/>
    <m/>
    <n v="1"/>
    <m/>
    <m/>
    <n v="1"/>
    <n v="1"/>
    <m/>
    <m/>
    <m/>
    <m/>
    <s v=""/>
    <s v=""/>
    <m/>
    <m/>
    <m/>
    <s v=""/>
    <m/>
    <m/>
    <n v="1"/>
    <m/>
    <m/>
    <m/>
    <s v=""/>
  </r>
  <r>
    <x v="1500"/>
    <x v="345"/>
    <x v="0"/>
    <n v="21100"/>
    <n v="2"/>
    <m/>
    <n v="1"/>
    <m/>
    <n v="1"/>
    <m/>
    <m/>
    <m/>
    <m/>
    <m/>
    <s v=""/>
    <s v=""/>
    <n v="1"/>
    <m/>
    <m/>
    <s v=""/>
    <m/>
    <m/>
    <m/>
    <m/>
    <m/>
    <m/>
    <s v=""/>
  </r>
  <r>
    <x v="1501"/>
    <x v="136"/>
    <x v="1"/>
    <n v="16800"/>
    <n v="1"/>
    <m/>
    <m/>
    <m/>
    <m/>
    <m/>
    <m/>
    <m/>
    <m/>
    <m/>
    <s v=""/>
    <s v=""/>
    <m/>
    <m/>
    <n v="1"/>
    <s v=""/>
    <m/>
    <m/>
    <m/>
    <m/>
    <n v="1"/>
    <m/>
    <s v=""/>
  </r>
  <r>
    <x v="1502"/>
    <x v="92"/>
    <x v="1"/>
    <n v="15300"/>
    <n v="1"/>
    <n v="2"/>
    <n v="1"/>
    <m/>
    <m/>
    <m/>
    <m/>
    <m/>
    <m/>
    <m/>
    <s v=""/>
    <s v=""/>
    <m/>
    <m/>
    <m/>
    <s v=""/>
    <m/>
    <m/>
    <m/>
    <m/>
    <m/>
    <m/>
    <s v=""/>
  </r>
  <r>
    <x v="1503"/>
    <x v="283"/>
    <x v="1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504"/>
    <x v="139"/>
    <x v="1"/>
    <n v="22500"/>
    <m/>
    <n v="1"/>
    <m/>
    <m/>
    <m/>
    <m/>
    <m/>
    <m/>
    <n v="1"/>
    <n v="2"/>
    <s v=""/>
    <s v=""/>
    <m/>
    <m/>
    <n v="1"/>
    <s v=""/>
    <m/>
    <m/>
    <m/>
    <m/>
    <m/>
    <m/>
    <s v=""/>
  </r>
  <r>
    <x v="1505"/>
    <x v="126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06"/>
    <x v="27"/>
    <x v="1"/>
    <n v="29900"/>
    <n v="3"/>
    <m/>
    <m/>
    <m/>
    <m/>
    <m/>
    <m/>
    <m/>
    <m/>
    <m/>
    <s v=""/>
    <s v=""/>
    <n v="1"/>
    <m/>
    <m/>
    <s v=""/>
    <m/>
    <n v="2"/>
    <m/>
    <m/>
    <m/>
    <m/>
    <s v=""/>
  </r>
  <r>
    <x v="1507"/>
    <x v="162"/>
    <x v="1"/>
    <n v="20300"/>
    <n v="1"/>
    <m/>
    <m/>
    <m/>
    <m/>
    <m/>
    <n v="1"/>
    <m/>
    <n v="1"/>
    <n v="1"/>
    <s v=""/>
    <s v=""/>
    <m/>
    <m/>
    <m/>
    <s v=""/>
    <m/>
    <m/>
    <m/>
    <m/>
    <m/>
    <m/>
    <s v=""/>
  </r>
  <r>
    <x v="1508"/>
    <x v="117"/>
    <x v="1"/>
    <n v="15000"/>
    <m/>
    <m/>
    <m/>
    <n v="1"/>
    <m/>
    <m/>
    <n v="1"/>
    <m/>
    <m/>
    <m/>
    <s v=""/>
    <s v=""/>
    <m/>
    <m/>
    <m/>
    <s v=""/>
    <m/>
    <n v="1"/>
    <m/>
    <m/>
    <m/>
    <m/>
    <s v=""/>
  </r>
  <r>
    <x v="1509"/>
    <x v="290"/>
    <x v="1"/>
    <n v="15000"/>
    <m/>
    <n v="2"/>
    <n v="1"/>
    <m/>
    <m/>
    <m/>
    <m/>
    <m/>
    <m/>
    <m/>
    <s v=""/>
    <s v=""/>
    <m/>
    <m/>
    <m/>
    <s v=""/>
    <m/>
    <m/>
    <m/>
    <n v="1"/>
    <m/>
    <m/>
    <s v=""/>
  </r>
  <r>
    <x v="1510"/>
    <x v="253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511"/>
    <x v="212"/>
    <x v="1"/>
    <n v="15000"/>
    <m/>
    <n v="1"/>
    <m/>
    <m/>
    <m/>
    <m/>
    <m/>
    <m/>
    <m/>
    <m/>
    <s v=""/>
    <s v=""/>
    <m/>
    <m/>
    <m/>
    <s v="1"/>
    <m/>
    <n v="1"/>
    <m/>
    <m/>
    <m/>
    <m/>
    <s v=""/>
  </r>
  <r>
    <x v="1512"/>
    <x v="123"/>
    <x v="2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13"/>
    <x v="151"/>
    <x v="2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514"/>
    <x v="110"/>
    <x v="2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515"/>
    <x v="75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516"/>
    <x v="30"/>
    <x v="2"/>
    <n v="23600"/>
    <n v="1"/>
    <m/>
    <m/>
    <m/>
    <m/>
    <m/>
    <n v="1"/>
    <n v="1"/>
    <m/>
    <m/>
    <s v=""/>
    <s v=""/>
    <m/>
    <n v="1"/>
    <m/>
    <s v=""/>
    <m/>
    <m/>
    <m/>
    <n v="1"/>
    <m/>
    <m/>
    <s v=""/>
  </r>
  <r>
    <x v="1517"/>
    <x v="16"/>
    <x v="2"/>
    <n v="15800"/>
    <n v="1"/>
    <m/>
    <m/>
    <m/>
    <m/>
    <m/>
    <n v="1"/>
    <m/>
    <m/>
    <m/>
    <s v=""/>
    <s v=""/>
    <n v="1"/>
    <m/>
    <m/>
    <s v=""/>
    <m/>
    <m/>
    <m/>
    <m/>
    <m/>
    <m/>
    <s v=""/>
  </r>
  <r>
    <x v="1518"/>
    <x v="250"/>
    <x v="2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19"/>
    <x v="67"/>
    <x v="2"/>
    <n v="32400"/>
    <n v="3"/>
    <m/>
    <m/>
    <m/>
    <m/>
    <m/>
    <m/>
    <m/>
    <n v="2"/>
    <m/>
    <s v=""/>
    <s v=""/>
    <m/>
    <m/>
    <m/>
    <s v=""/>
    <m/>
    <n v="2"/>
    <m/>
    <m/>
    <m/>
    <m/>
    <s v=""/>
  </r>
  <r>
    <x v="1520"/>
    <x v="346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521"/>
    <x v="123"/>
    <x v="3"/>
    <n v="15000"/>
    <m/>
    <n v="2"/>
    <m/>
    <m/>
    <m/>
    <m/>
    <m/>
    <m/>
    <n v="1"/>
    <m/>
    <s v=""/>
    <s v=""/>
    <m/>
    <m/>
    <m/>
    <s v=""/>
    <m/>
    <m/>
    <n v="1"/>
    <m/>
    <m/>
    <m/>
    <s v=""/>
  </r>
  <r>
    <x v="1521"/>
    <x v="123"/>
    <x v="3"/>
    <n v="19300"/>
    <n v="1"/>
    <m/>
    <m/>
    <m/>
    <m/>
    <m/>
    <n v="1"/>
    <m/>
    <n v="1"/>
    <m/>
    <s v=""/>
    <s v=""/>
    <m/>
    <m/>
    <m/>
    <s v=""/>
    <m/>
    <n v="1"/>
    <m/>
    <m/>
    <m/>
    <m/>
    <s v=""/>
  </r>
  <r>
    <x v="1522"/>
    <x v="139"/>
    <x v="3"/>
    <n v="22300"/>
    <n v="1"/>
    <n v="2"/>
    <n v="1"/>
    <m/>
    <n v="2"/>
    <m/>
    <m/>
    <m/>
    <m/>
    <m/>
    <s v=""/>
    <s v=""/>
    <m/>
    <m/>
    <m/>
    <s v=""/>
    <m/>
    <m/>
    <m/>
    <m/>
    <m/>
    <m/>
    <s v=""/>
  </r>
  <r>
    <x v="1523"/>
    <x v="157"/>
    <x v="3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1524"/>
    <x v="2"/>
    <x v="3"/>
    <n v="30800"/>
    <n v="1"/>
    <n v="1"/>
    <m/>
    <n v="2"/>
    <n v="2"/>
    <m/>
    <m/>
    <m/>
    <m/>
    <m/>
    <s v=""/>
    <s v=""/>
    <m/>
    <m/>
    <m/>
    <s v=""/>
    <m/>
    <n v="1"/>
    <m/>
    <m/>
    <m/>
    <m/>
    <s v=""/>
  </r>
  <r>
    <x v="1525"/>
    <x v="126"/>
    <x v="3"/>
    <n v="21400"/>
    <n v="3"/>
    <m/>
    <m/>
    <m/>
    <m/>
    <m/>
    <m/>
    <n v="1"/>
    <m/>
    <m/>
    <s v=""/>
    <s v=""/>
    <m/>
    <m/>
    <m/>
    <s v=""/>
    <m/>
    <m/>
    <m/>
    <m/>
    <m/>
    <m/>
    <s v=""/>
  </r>
  <r>
    <x v="1526"/>
    <x v="144"/>
    <x v="3"/>
    <n v="16800"/>
    <n v="1"/>
    <m/>
    <m/>
    <m/>
    <m/>
    <m/>
    <n v="1"/>
    <m/>
    <m/>
    <m/>
    <s v=""/>
    <s v=""/>
    <m/>
    <m/>
    <n v="1"/>
    <s v=""/>
    <m/>
    <m/>
    <m/>
    <m/>
    <m/>
    <m/>
    <s v=""/>
  </r>
  <r>
    <x v="1527"/>
    <x v="174"/>
    <x v="3"/>
    <n v="16000"/>
    <m/>
    <n v="1"/>
    <m/>
    <m/>
    <n v="3"/>
    <m/>
    <m/>
    <m/>
    <m/>
    <m/>
    <s v=""/>
    <s v=""/>
    <m/>
    <m/>
    <m/>
    <s v=""/>
    <m/>
    <m/>
    <m/>
    <m/>
    <m/>
    <m/>
    <s v=""/>
  </r>
  <r>
    <x v="1528"/>
    <x v="94"/>
    <x v="3"/>
    <n v="18300"/>
    <n v="1"/>
    <n v="2"/>
    <m/>
    <m/>
    <m/>
    <m/>
    <m/>
    <m/>
    <m/>
    <n v="1"/>
    <s v=""/>
    <s v=""/>
    <m/>
    <m/>
    <m/>
    <s v=""/>
    <m/>
    <m/>
    <m/>
    <m/>
    <m/>
    <m/>
    <s v=""/>
  </r>
  <r>
    <x v="1529"/>
    <x v="55"/>
    <x v="3"/>
    <n v="15300"/>
    <n v="1"/>
    <m/>
    <m/>
    <m/>
    <m/>
    <m/>
    <n v="1"/>
    <m/>
    <m/>
    <m/>
    <s v=""/>
    <s v=""/>
    <m/>
    <m/>
    <m/>
    <s v=""/>
    <m/>
    <m/>
    <m/>
    <m/>
    <m/>
    <m/>
    <s v="1"/>
  </r>
  <r>
    <x v="1530"/>
    <x v="141"/>
    <x v="3"/>
    <n v="17300"/>
    <n v="1"/>
    <n v="2"/>
    <m/>
    <m/>
    <m/>
    <m/>
    <m/>
    <m/>
    <n v="1"/>
    <m/>
    <s v=""/>
    <s v=""/>
    <m/>
    <m/>
    <m/>
    <s v=""/>
    <m/>
    <m/>
    <m/>
    <m/>
    <m/>
    <m/>
    <s v=""/>
  </r>
  <r>
    <x v="1531"/>
    <x v="214"/>
    <x v="3"/>
    <n v="17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1532"/>
    <x v="164"/>
    <x v="3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1533"/>
    <x v="146"/>
    <x v="3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34"/>
    <x v="24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535"/>
    <x v="156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6"/>
    <x v="59"/>
    <x v="3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1537"/>
    <x v="264"/>
    <x v="3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1538"/>
    <x v="347"/>
    <x v="3"/>
    <n v="19600"/>
    <n v="1"/>
    <m/>
    <m/>
    <m/>
    <m/>
    <n v="1"/>
    <m/>
    <m/>
    <m/>
    <m/>
    <s v=""/>
    <s v=""/>
    <m/>
    <n v="1"/>
    <m/>
    <s v=""/>
    <m/>
    <n v="1"/>
    <m/>
    <m/>
    <m/>
    <m/>
    <s v=""/>
  </r>
  <r>
    <x v="1539"/>
    <x v="270"/>
    <x v="4"/>
    <n v="45500"/>
    <n v="8"/>
    <m/>
    <m/>
    <m/>
    <n v="2"/>
    <m/>
    <m/>
    <m/>
    <m/>
    <m/>
    <s v=""/>
    <s v=""/>
    <m/>
    <m/>
    <n v="1"/>
    <s v=""/>
    <m/>
    <m/>
    <m/>
    <m/>
    <m/>
    <m/>
    <s v=""/>
  </r>
  <r>
    <x v="1540"/>
    <x v="159"/>
    <x v="4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1541"/>
    <x v="279"/>
    <x v="4"/>
    <n v="16300"/>
    <n v="1"/>
    <m/>
    <m/>
    <m/>
    <m/>
    <m/>
    <m/>
    <m/>
    <m/>
    <m/>
    <s v=""/>
    <s v=""/>
    <m/>
    <m/>
    <m/>
    <s v=""/>
    <m/>
    <n v="1"/>
    <n v="2"/>
    <m/>
    <m/>
    <m/>
    <s v=""/>
  </r>
  <r>
    <x v="1542"/>
    <x v="252"/>
    <x v="4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1543"/>
    <x v="10"/>
    <x v="5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1544"/>
    <x v="79"/>
    <x v="5"/>
    <n v="19800"/>
    <n v="1"/>
    <n v="1"/>
    <m/>
    <m/>
    <m/>
    <m/>
    <m/>
    <m/>
    <m/>
    <n v="1"/>
    <s v=""/>
    <s v=""/>
    <m/>
    <m/>
    <m/>
    <s v=""/>
    <m/>
    <m/>
    <n v="2"/>
    <m/>
    <m/>
    <m/>
    <s v=""/>
  </r>
  <r>
    <x v="1545"/>
    <x v="170"/>
    <x v="5"/>
    <n v="34100"/>
    <n v="2"/>
    <m/>
    <m/>
    <m/>
    <m/>
    <m/>
    <n v="2"/>
    <m/>
    <m/>
    <m/>
    <s v=""/>
    <s v=""/>
    <m/>
    <m/>
    <n v="2"/>
    <s v=""/>
    <m/>
    <n v="1"/>
    <m/>
    <m/>
    <m/>
    <m/>
    <s v=""/>
  </r>
  <r>
    <x v="1546"/>
    <x v="175"/>
    <x v="5"/>
    <n v="21500"/>
    <m/>
    <n v="3"/>
    <n v="3"/>
    <m/>
    <m/>
    <m/>
    <m/>
    <m/>
    <m/>
    <m/>
    <s v=""/>
    <s v=""/>
    <m/>
    <m/>
    <m/>
    <s v=""/>
    <m/>
    <m/>
    <m/>
    <n v="1"/>
    <m/>
    <m/>
    <s v=""/>
  </r>
  <r>
    <x v="1547"/>
    <x v="62"/>
    <x v="5"/>
    <n v="27600"/>
    <n v="1"/>
    <n v="1"/>
    <n v="1"/>
    <m/>
    <n v="1"/>
    <m/>
    <m/>
    <m/>
    <m/>
    <m/>
    <s v=""/>
    <s v=""/>
    <m/>
    <n v="1"/>
    <n v="1"/>
    <s v=""/>
    <m/>
    <m/>
    <m/>
    <m/>
    <m/>
    <m/>
    <s v=""/>
  </r>
  <r>
    <x v="1548"/>
    <x v="88"/>
    <x v="5"/>
    <n v="21600"/>
    <n v="2"/>
    <m/>
    <m/>
    <m/>
    <m/>
    <m/>
    <m/>
    <n v="1"/>
    <m/>
    <m/>
    <s v=""/>
    <s v=""/>
    <m/>
    <m/>
    <m/>
    <s v="1"/>
    <m/>
    <m/>
    <m/>
    <m/>
    <m/>
    <m/>
    <s v=""/>
  </r>
  <r>
    <x v="1549"/>
    <x v="323"/>
    <x v="5"/>
    <n v="16300"/>
    <m/>
    <m/>
    <m/>
    <m/>
    <m/>
    <m/>
    <n v="1"/>
    <m/>
    <n v="1"/>
    <m/>
    <s v=""/>
    <s v=""/>
    <m/>
    <n v="1"/>
    <m/>
    <s v=""/>
    <m/>
    <m/>
    <n v="1"/>
    <m/>
    <m/>
    <m/>
    <s v=""/>
  </r>
  <r>
    <x v="1550"/>
    <x v="27"/>
    <x v="5"/>
    <n v="17500"/>
    <m/>
    <n v="1"/>
    <m/>
    <n v="1"/>
    <n v="1"/>
    <m/>
    <n v="1"/>
    <m/>
    <m/>
    <m/>
    <s v=""/>
    <s v=""/>
    <m/>
    <m/>
    <m/>
    <s v=""/>
    <m/>
    <m/>
    <m/>
    <m/>
    <m/>
    <m/>
    <s v=""/>
  </r>
  <r>
    <x v="1551"/>
    <x v="208"/>
    <x v="5"/>
    <n v="21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552"/>
    <x v="289"/>
    <x v="5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553"/>
    <x v="172"/>
    <x v="5"/>
    <n v="50000"/>
    <n v="10"/>
    <m/>
    <m/>
    <m/>
    <m/>
    <m/>
    <m/>
    <m/>
    <m/>
    <m/>
    <s v=""/>
    <s v=""/>
    <m/>
    <m/>
    <m/>
    <s v=""/>
    <m/>
    <m/>
    <m/>
    <m/>
    <m/>
    <m/>
    <s v=""/>
  </r>
  <r>
    <x v="1554"/>
    <x v="314"/>
    <x v="5"/>
    <n v="17300"/>
    <n v="1"/>
    <m/>
    <m/>
    <m/>
    <m/>
    <m/>
    <m/>
    <m/>
    <m/>
    <m/>
    <s v=""/>
    <s v=""/>
    <m/>
    <m/>
    <m/>
    <s v="1"/>
    <m/>
    <n v="1"/>
    <m/>
    <m/>
    <m/>
    <m/>
    <s v=""/>
  </r>
  <r>
    <x v="1555"/>
    <x v="123"/>
    <x v="0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556"/>
    <x v="199"/>
    <x v="0"/>
    <n v="15800"/>
    <n v="1"/>
    <m/>
    <m/>
    <m/>
    <m/>
    <m/>
    <n v="1"/>
    <m/>
    <m/>
    <n v="1"/>
    <s v=""/>
    <s v=""/>
    <m/>
    <m/>
    <m/>
    <s v=""/>
    <m/>
    <m/>
    <m/>
    <m/>
    <m/>
    <m/>
    <s v=""/>
  </r>
  <r>
    <x v="1557"/>
    <x v="11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558"/>
    <x v="137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1559"/>
    <x v="157"/>
    <x v="0"/>
    <n v="18600"/>
    <n v="2"/>
    <m/>
    <m/>
    <m/>
    <n v="1"/>
    <m/>
    <m/>
    <m/>
    <m/>
    <m/>
    <s v=""/>
    <s v=""/>
    <m/>
    <m/>
    <m/>
    <s v=""/>
    <m/>
    <m/>
    <n v="1"/>
    <m/>
    <m/>
    <m/>
    <s v=""/>
  </r>
  <r>
    <x v="1560"/>
    <x v="4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561"/>
    <x v="38"/>
    <x v="0"/>
    <n v="15000"/>
    <m/>
    <n v="1"/>
    <n v="1"/>
    <m/>
    <n v="1"/>
    <n v="1"/>
    <m/>
    <m/>
    <m/>
    <m/>
    <s v=""/>
    <s v=""/>
    <m/>
    <m/>
    <m/>
    <s v=""/>
    <m/>
    <m/>
    <m/>
    <m/>
    <m/>
    <m/>
    <s v=""/>
  </r>
  <r>
    <x v="1562"/>
    <x v="27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563"/>
    <x v="96"/>
    <x v="0"/>
    <n v="21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564"/>
    <x v="164"/>
    <x v="0"/>
    <n v="18800"/>
    <n v="1"/>
    <n v="1"/>
    <m/>
    <m/>
    <n v="1"/>
    <m/>
    <m/>
    <m/>
    <m/>
    <m/>
    <s v=""/>
    <s v=""/>
    <m/>
    <m/>
    <m/>
    <s v="1"/>
    <m/>
    <m/>
    <m/>
    <m/>
    <m/>
    <m/>
    <s v=""/>
  </r>
  <r>
    <x v="1565"/>
    <x v="156"/>
    <x v="0"/>
    <n v="20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566"/>
    <x v="300"/>
    <x v="0"/>
    <n v="15300"/>
    <n v="1"/>
    <n v="1"/>
    <n v="1"/>
    <m/>
    <m/>
    <m/>
    <m/>
    <m/>
    <n v="1"/>
    <m/>
    <s v=""/>
    <s v=""/>
    <m/>
    <m/>
    <m/>
    <s v=""/>
    <m/>
    <m/>
    <m/>
    <m/>
    <m/>
    <m/>
    <s v=""/>
  </r>
  <r>
    <x v="1567"/>
    <x v="99"/>
    <x v="1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568"/>
    <x v="200"/>
    <x v="1"/>
    <n v="17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1569"/>
    <x v="135"/>
    <x v="1"/>
    <n v="33300"/>
    <n v="1"/>
    <m/>
    <m/>
    <n v="1"/>
    <m/>
    <n v="1"/>
    <m/>
    <m/>
    <m/>
    <m/>
    <s v=""/>
    <s v=""/>
    <m/>
    <m/>
    <m/>
    <s v=""/>
    <m/>
    <n v="1"/>
    <m/>
    <n v="2"/>
    <n v="1"/>
    <m/>
    <s v=""/>
  </r>
  <r>
    <x v="1570"/>
    <x v="28"/>
    <x v="1"/>
    <n v="29300"/>
    <m/>
    <n v="1"/>
    <n v="1"/>
    <m/>
    <n v="1"/>
    <m/>
    <m/>
    <m/>
    <m/>
    <m/>
    <s v=""/>
    <s v=""/>
    <m/>
    <n v="1"/>
    <m/>
    <s v="1"/>
    <n v="1"/>
    <m/>
    <m/>
    <m/>
    <n v="1"/>
    <m/>
    <s v=""/>
  </r>
  <r>
    <x v="1571"/>
    <x v="95"/>
    <x v="1"/>
    <n v="15800"/>
    <n v="1"/>
    <m/>
    <m/>
    <m/>
    <m/>
    <m/>
    <m/>
    <m/>
    <m/>
    <m/>
    <s v=""/>
    <s v=""/>
    <m/>
    <m/>
    <n v="1"/>
    <s v=""/>
    <m/>
    <m/>
    <m/>
    <m/>
    <n v="1"/>
    <m/>
    <s v=""/>
  </r>
  <r>
    <x v="1572"/>
    <x v="151"/>
    <x v="1"/>
    <n v="17900"/>
    <n v="1"/>
    <n v="1"/>
    <m/>
    <m/>
    <m/>
    <m/>
    <m/>
    <m/>
    <m/>
    <m/>
    <s v=""/>
    <s v=""/>
    <m/>
    <n v="2"/>
    <m/>
    <s v=""/>
    <m/>
    <m/>
    <m/>
    <m/>
    <m/>
    <m/>
    <s v=""/>
  </r>
  <r>
    <x v="1573"/>
    <x v="261"/>
    <x v="1"/>
    <n v="18300"/>
    <n v="1"/>
    <m/>
    <m/>
    <m/>
    <m/>
    <m/>
    <m/>
    <m/>
    <n v="2"/>
    <m/>
    <s v=""/>
    <s v=""/>
    <m/>
    <m/>
    <n v="1"/>
    <s v=""/>
    <m/>
    <m/>
    <m/>
    <m/>
    <m/>
    <m/>
    <s v=""/>
  </r>
  <r>
    <x v="1574"/>
    <x v="18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575"/>
    <x v="188"/>
    <x v="1"/>
    <n v="19300"/>
    <n v="1"/>
    <m/>
    <m/>
    <m/>
    <m/>
    <m/>
    <n v="1"/>
    <m/>
    <m/>
    <m/>
    <s v=""/>
    <s v=""/>
    <m/>
    <m/>
    <n v="1"/>
    <s v=""/>
    <m/>
    <m/>
    <n v="1"/>
    <m/>
    <m/>
    <m/>
    <s v=""/>
  </r>
  <r>
    <x v="1576"/>
    <x v="254"/>
    <x v="1"/>
    <n v="21800"/>
    <n v="1"/>
    <n v="3"/>
    <m/>
    <m/>
    <m/>
    <m/>
    <m/>
    <m/>
    <m/>
    <n v="1"/>
    <s v=""/>
    <s v=""/>
    <m/>
    <m/>
    <m/>
    <s v=""/>
    <m/>
    <m/>
    <m/>
    <m/>
    <m/>
    <m/>
    <s v=""/>
  </r>
  <r>
    <x v="1577"/>
    <x v="67"/>
    <x v="1"/>
    <n v="26300"/>
    <n v="1"/>
    <n v="1"/>
    <m/>
    <m/>
    <n v="2"/>
    <m/>
    <m/>
    <m/>
    <m/>
    <m/>
    <s v=""/>
    <s v=""/>
    <m/>
    <m/>
    <m/>
    <s v=""/>
    <m/>
    <n v="1"/>
    <m/>
    <n v="1"/>
    <m/>
    <m/>
    <s v=""/>
  </r>
  <r>
    <x v="1578"/>
    <x v="236"/>
    <x v="1"/>
    <n v="20000"/>
    <m/>
    <m/>
    <m/>
    <m/>
    <m/>
    <m/>
    <m/>
    <m/>
    <m/>
    <n v="2"/>
    <s v=""/>
    <s v=""/>
    <m/>
    <m/>
    <m/>
    <s v=""/>
    <m/>
    <m/>
    <n v="1"/>
    <n v="1"/>
    <m/>
    <m/>
    <s v=""/>
  </r>
  <r>
    <x v="1579"/>
    <x v="348"/>
    <x v="1"/>
    <n v="21800"/>
    <n v="1"/>
    <n v="1"/>
    <m/>
    <m/>
    <m/>
    <m/>
    <m/>
    <m/>
    <n v="1"/>
    <m/>
    <s v=""/>
    <s v=""/>
    <m/>
    <m/>
    <m/>
    <s v=""/>
    <m/>
    <n v="1"/>
    <n v="1"/>
    <m/>
    <m/>
    <m/>
    <s v=""/>
  </r>
  <r>
    <x v="1580"/>
    <x v="349"/>
    <x v="1"/>
    <n v="16100"/>
    <n v="2"/>
    <m/>
    <m/>
    <m/>
    <m/>
    <m/>
    <m/>
    <m/>
    <m/>
    <m/>
    <s v=""/>
    <s v=""/>
    <m/>
    <m/>
    <m/>
    <s v=""/>
    <m/>
    <m/>
    <m/>
    <m/>
    <m/>
    <m/>
    <s v=""/>
  </r>
  <r>
    <x v="1581"/>
    <x v="80"/>
    <x v="2"/>
    <n v="23600"/>
    <n v="2"/>
    <m/>
    <m/>
    <n v="2"/>
    <m/>
    <m/>
    <m/>
    <n v="1"/>
    <m/>
    <m/>
    <s v=""/>
    <s v=""/>
    <m/>
    <m/>
    <m/>
    <s v=""/>
    <m/>
    <m/>
    <m/>
    <m/>
    <m/>
    <m/>
    <s v=""/>
  </r>
  <r>
    <x v="1582"/>
    <x v="70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583"/>
    <x v="55"/>
    <x v="2"/>
    <n v="22800"/>
    <n v="1"/>
    <n v="1"/>
    <m/>
    <m/>
    <n v="1"/>
    <m/>
    <n v="1"/>
    <m/>
    <m/>
    <m/>
    <s v=""/>
    <s v=""/>
    <m/>
    <m/>
    <n v="1"/>
    <s v=""/>
    <m/>
    <m/>
    <m/>
    <m/>
    <m/>
    <m/>
    <s v=""/>
  </r>
  <r>
    <x v="1584"/>
    <x v="116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85"/>
    <x v="104"/>
    <x v="2"/>
    <n v="14800"/>
    <n v="1"/>
    <m/>
    <m/>
    <m/>
    <m/>
    <m/>
    <m/>
    <m/>
    <n v="1"/>
    <m/>
    <s v=""/>
    <s v=""/>
    <m/>
    <m/>
    <n v="1"/>
    <s v=""/>
    <m/>
    <m/>
    <m/>
    <m/>
    <m/>
    <m/>
    <s v=""/>
  </r>
  <r>
    <x v="1586"/>
    <x v="73"/>
    <x v="2"/>
    <n v="24300"/>
    <n v="1"/>
    <m/>
    <m/>
    <m/>
    <m/>
    <m/>
    <m/>
    <m/>
    <n v="1"/>
    <m/>
    <s v=""/>
    <s v=""/>
    <m/>
    <m/>
    <n v="1"/>
    <s v="1"/>
    <m/>
    <n v="1"/>
    <m/>
    <m/>
    <m/>
    <m/>
    <s v=""/>
  </r>
  <r>
    <x v="1587"/>
    <x v="97"/>
    <x v="2"/>
    <n v="25600"/>
    <n v="2"/>
    <m/>
    <m/>
    <m/>
    <m/>
    <m/>
    <m/>
    <n v="1"/>
    <n v="1"/>
    <m/>
    <s v=""/>
    <s v=""/>
    <m/>
    <m/>
    <m/>
    <s v=""/>
    <m/>
    <n v="1"/>
    <m/>
    <m/>
    <m/>
    <m/>
    <s v=""/>
  </r>
  <r>
    <x v="1588"/>
    <x v="63"/>
    <x v="2"/>
    <n v="16500"/>
    <m/>
    <n v="3"/>
    <m/>
    <n v="1"/>
    <m/>
    <m/>
    <m/>
    <m/>
    <m/>
    <m/>
    <s v=""/>
    <s v=""/>
    <m/>
    <m/>
    <m/>
    <s v=""/>
    <m/>
    <m/>
    <m/>
    <m/>
    <m/>
    <m/>
    <s v=""/>
  </r>
  <r>
    <x v="1589"/>
    <x v="169"/>
    <x v="2"/>
    <n v="25800"/>
    <n v="1"/>
    <n v="2"/>
    <n v="1"/>
    <m/>
    <n v="3"/>
    <m/>
    <m/>
    <m/>
    <m/>
    <m/>
    <s v=""/>
    <s v=""/>
    <m/>
    <m/>
    <m/>
    <s v=""/>
    <m/>
    <m/>
    <m/>
    <m/>
    <m/>
    <m/>
    <s v=""/>
  </r>
  <r>
    <x v="1590"/>
    <x v="268"/>
    <x v="2"/>
    <n v="19800"/>
    <n v="1"/>
    <n v="2"/>
    <m/>
    <m/>
    <m/>
    <m/>
    <m/>
    <m/>
    <n v="1"/>
    <m/>
    <s v=""/>
    <s v=""/>
    <m/>
    <m/>
    <m/>
    <s v=""/>
    <m/>
    <m/>
    <n v="1"/>
    <m/>
    <m/>
    <m/>
    <s v=""/>
  </r>
  <r>
    <x v="1591"/>
    <x v="158"/>
    <x v="2"/>
    <n v="22800"/>
    <n v="1"/>
    <m/>
    <m/>
    <m/>
    <n v="1"/>
    <m/>
    <n v="1"/>
    <m/>
    <n v="1"/>
    <m/>
    <s v=""/>
    <s v=""/>
    <n v="1"/>
    <m/>
    <m/>
    <s v=""/>
    <m/>
    <m/>
    <m/>
    <m/>
    <m/>
    <m/>
    <s v=""/>
  </r>
  <r>
    <x v="1592"/>
    <x v="197"/>
    <x v="2"/>
    <n v="20800"/>
    <n v="1"/>
    <m/>
    <m/>
    <m/>
    <m/>
    <m/>
    <n v="1"/>
    <m/>
    <m/>
    <m/>
    <s v=""/>
    <s v=""/>
    <m/>
    <m/>
    <m/>
    <s v=""/>
    <m/>
    <n v="1"/>
    <m/>
    <m/>
    <m/>
    <m/>
    <s v="1"/>
  </r>
  <r>
    <x v="1593"/>
    <x v="114"/>
    <x v="3"/>
    <n v="19300"/>
    <n v="1"/>
    <m/>
    <m/>
    <m/>
    <m/>
    <m/>
    <m/>
    <m/>
    <n v="1"/>
    <m/>
    <s v=""/>
    <s v=""/>
    <m/>
    <m/>
    <m/>
    <s v=""/>
    <m/>
    <n v="1"/>
    <m/>
    <m/>
    <n v="1"/>
    <m/>
    <s v=""/>
  </r>
  <r>
    <x v="1593"/>
    <x v="114"/>
    <x v="3"/>
    <n v="30000"/>
    <m/>
    <m/>
    <m/>
    <n v="1"/>
    <n v="1"/>
    <m/>
    <n v="1"/>
    <n v="1"/>
    <m/>
    <m/>
    <s v=""/>
    <s v=""/>
    <m/>
    <m/>
    <n v="1"/>
    <s v=""/>
    <m/>
    <m/>
    <n v="1"/>
    <m/>
    <m/>
    <m/>
    <s v="1"/>
  </r>
  <r>
    <x v="1594"/>
    <x v="108"/>
    <x v="3"/>
    <n v="18300"/>
    <n v="1"/>
    <n v="1"/>
    <m/>
    <m/>
    <m/>
    <m/>
    <m/>
    <m/>
    <m/>
    <m/>
    <s v=""/>
    <s v=""/>
    <m/>
    <m/>
    <n v="1"/>
    <s v=""/>
    <m/>
    <m/>
    <n v="1"/>
    <m/>
    <m/>
    <m/>
    <s v=""/>
  </r>
  <r>
    <x v="1595"/>
    <x v="132"/>
    <x v="3"/>
    <n v="34300"/>
    <n v="1"/>
    <m/>
    <m/>
    <n v="2"/>
    <m/>
    <m/>
    <m/>
    <m/>
    <n v="1"/>
    <m/>
    <s v=""/>
    <s v=""/>
    <n v="2"/>
    <m/>
    <n v="1"/>
    <s v=""/>
    <m/>
    <m/>
    <n v="1"/>
    <m/>
    <m/>
    <m/>
    <s v=""/>
  </r>
  <r>
    <x v="1596"/>
    <x v="54"/>
    <x v="3"/>
    <n v="20800"/>
    <n v="1"/>
    <n v="1"/>
    <n v="1"/>
    <n v="2"/>
    <m/>
    <m/>
    <m/>
    <m/>
    <m/>
    <m/>
    <s v=""/>
    <s v=""/>
    <m/>
    <m/>
    <m/>
    <s v=""/>
    <m/>
    <m/>
    <m/>
    <m/>
    <m/>
    <m/>
    <s v=""/>
  </r>
  <r>
    <x v="1597"/>
    <x v="144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598"/>
    <x v="203"/>
    <x v="3"/>
    <n v="17300"/>
    <n v="1"/>
    <n v="2"/>
    <m/>
    <m/>
    <n v="1"/>
    <m/>
    <m/>
    <m/>
    <m/>
    <m/>
    <s v=""/>
    <s v=""/>
    <m/>
    <m/>
    <m/>
    <s v=""/>
    <m/>
    <m/>
    <m/>
    <m/>
    <m/>
    <m/>
    <s v=""/>
  </r>
  <r>
    <x v="1599"/>
    <x v="260"/>
    <x v="3"/>
    <n v="19800"/>
    <n v="1"/>
    <m/>
    <m/>
    <n v="1"/>
    <m/>
    <m/>
    <n v="1"/>
    <m/>
    <m/>
    <m/>
    <s v=""/>
    <s v=""/>
    <m/>
    <m/>
    <m/>
    <s v=""/>
    <m/>
    <m/>
    <m/>
    <n v="1"/>
    <m/>
    <m/>
    <s v=""/>
  </r>
  <r>
    <x v="1600"/>
    <x v="27"/>
    <x v="3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601"/>
    <x v="104"/>
    <x v="3"/>
    <n v="22300"/>
    <n v="1"/>
    <n v="1"/>
    <n v="2"/>
    <m/>
    <m/>
    <m/>
    <m/>
    <m/>
    <m/>
    <n v="1"/>
    <s v=""/>
    <s v=""/>
    <m/>
    <m/>
    <m/>
    <s v=""/>
    <m/>
    <m/>
    <m/>
    <n v="1"/>
    <m/>
    <m/>
    <s v=""/>
  </r>
  <r>
    <x v="1602"/>
    <x v="290"/>
    <x v="3"/>
    <n v="16300"/>
    <n v="1"/>
    <n v="1"/>
    <n v="1"/>
    <m/>
    <m/>
    <m/>
    <m/>
    <m/>
    <m/>
    <m/>
    <s v=""/>
    <s v=""/>
    <m/>
    <m/>
    <n v="1"/>
    <s v=""/>
    <m/>
    <m/>
    <m/>
    <m/>
    <m/>
    <m/>
    <s v=""/>
  </r>
  <r>
    <x v="1603"/>
    <x v="112"/>
    <x v="3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1604"/>
    <x v="2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605"/>
    <x v="345"/>
    <x v="3"/>
    <n v="18500"/>
    <n v="1"/>
    <n v="1"/>
    <m/>
    <m/>
    <m/>
    <m/>
    <m/>
    <m/>
    <m/>
    <m/>
    <s v=""/>
    <s v=""/>
    <m/>
    <m/>
    <m/>
    <s v=""/>
    <m/>
    <n v="1"/>
    <m/>
    <n v="1"/>
    <m/>
    <m/>
    <s v=""/>
  </r>
  <r>
    <x v="1606"/>
    <x v="204"/>
    <x v="3"/>
    <n v="24400"/>
    <n v="3"/>
    <n v="1"/>
    <m/>
    <m/>
    <m/>
    <m/>
    <m/>
    <m/>
    <m/>
    <m/>
    <s v=""/>
    <s v=""/>
    <m/>
    <m/>
    <m/>
    <s v=""/>
    <m/>
    <m/>
    <m/>
    <n v="1"/>
    <m/>
    <m/>
    <s v=""/>
  </r>
  <r>
    <x v="1607"/>
    <x v="350"/>
    <x v="3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608"/>
    <x v="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1609"/>
    <x v="80"/>
    <x v="4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610"/>
    <x v="131"/>
    <x v="4"/>
    <n v="19300"/>
    <n v="1"/>
    <m/>
    <m/>
    <m/>
    <m/>
    <m/>
    <m/>
    <m/>
    <n v="1"/>
    <n v="1"/>
    <s v=""/>
    <s v=""/>
    <m/>
    <m/>
    <m/>
    <s v=""/>
    <m/>
    <n v="1"/>
    <m/>
    <m/>
    <m/>
    <m/>
    <s v=""/>
  </r>
  <r>
    <x v="1611"/>
    <x v="63"/>
    <x v="4"/>
    <n v="15000"/>
    <m/>
    <n v="1"/>
    <n v="1"/>
    <m/>
    <m/>
    <m/>
    <n v="1"/>
    <m/>
    <n v="1"/>
    <m/>
    <s v=""/>
    <s v=""/>
    <m/>
    <m/>
    <m/>
    <s v=""/>
    <m/>
    <m/>
    <m/>
    <m/>
    <m/>
    <m/>
    <s v=""/>
  </r>
  <r>
    <x v="1612"/>
    <x v="329"/>
    <x v="4"/>
    <n v="16000"/>
    <m/>
    <m/>
    <n v="1"/>
    <m/>
    <n v="1"/>
    <m/>
    <n v="1"/>
    <m/>
    <n v="1"/>
    <m/>
    <s v=""/>
    <s v=""/>
    <m/>
    <m/>
    <m/>
    <s v=""/>
    <m/>
    <m/>
    <m/>
    <m/>
    <m/>
    <m/>
    <s v=""/>
  </r>
  <r>
    <x v="1613"/>
    <x v="114"/>
    <x v="5"/>
    <n v="16800"/>
    <m/>
    <m/>
    <m/>
    <n v="1"/>
    <m/>
    <n v="1"/>
    <m/>
    <m/>
    <m/>
    <m/>
    <s v=""/>
    <s v=""/>
    <m/>
    <n v="1"/>
    <m/>
    <s v=""/>
    <m/>
    <m/>
    <n v="1"/>
    <m/>
    <m/>
    <m/>
    <s v=""/>
  </r>
  <r>
    <x v="1614"/>
    <x v="119"/>
    <x v="5"/>
    <n v="15000"/>
    <m/>
    <m/>
    <n v="1"/>
    <m/>
    <m/>
    <m/>
    <n v="1"/>
    <m/>
    <m/>
    <n v="1"/>
    <s v=""/>
    <s v=""/>
    <m/>
    <m/>
    <m/>
    <s v=""/>
    <m/>
    <m/>
    <n v="1"/>
    <m/>
    <m/>
    <m/>
    <s v=""/>
  </r>
  <r>
    <x v="1614"/>
    <x v="119"/>
    <x v="5"/>
    <n v="37600"/>
    <n v="2"/>
    <m/>
    <m/>
    <m/>
    <m/>
    <m/>
    <n v="3"/>
    <m/>
    <n v="2"/>
    <m/>
    <s v=""/>
    <s v=""/>
    <m/>
    <m/>
    <n v="1"/>
    <s v=""/>
    <m/>
    <m/>
    <m/>
    <m/>
    <m/>
    <m/>
    <s v=""/>
  </r>
  <r>
    <x v="1615"/>
    <x v="98"/>
    <x v="5"/>
    <n v="16300"/>
    <n v="1"/>
    <m/>
    <m/>
    <n v="1"/>
    <m/>
    <n v="1"/>
    <m/>
    <m/>
    <m/>
    <m/>
    <s v=""/>
    <s v=""/>
    <m/>
    <m/>
    <m/>
    <s v=""/>
    <m/>
    <m/>
    <m/>
    <m/>
    <m/>
    <m/>
    <s v=""/>
  </r>
  <r>
    <x v="1616"/>
    <x v="33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617"/>
    <x v="131"/>
    <x v="5"/>
    <n v="19600"/>
    <n v="4"/>
    <m/>
    <m/>
    <m/>
    <m/>
    <m/>
    <m/>
    <m/>
    <m/>
    <m/>
    <s v=""/>
    <s v=""/>
    <m/>
    <m/>
    <m/>
    <s v=""/>
    <m/>
    <m/>
    <m/>
    <m/>
    <m/>
    <m/>
    <s v=""/>
  </r>
  <r>
    <x v="1618"/>
    <x v="93"/>
    <x v="5"/>
    <n v="19300"/>
    <n v="1"/>
    <n v="1"/>
    <m/>
    <m/>
    <n v="1"/>
    <m/>
    <m/>
    <m/>
    <m/>
    <m/>
    <s v=""/>
    <s v=""/>
    <m/>
    <m/>
    <n v="1"/>
    <s v=""/>
    <m/>
    <m/>
    <m/>
    <m/>
    <m/>
    <m/>
    <s v=""/>
  </r>
  <r>
    <x v="1619"/>
    <x v="95"/>
    <x v="5"/>
    <n v="53600"/>
    <n v="2"/>
    <m/>
    <m/>
    <m/>
    <n v="3"/>
    <m/>
    <m/>
    <m/>
    <m/>
    <m/>
    <s v=""/>
    <s v=""/>
    <n v="6"/>
    <m/>
    <m/>
    <s v=""/>
    <m/>
    <n v="1"/>
    <m/>
    <m/>
    <m/>
    <m/>
    <s v=""/>
  </r>
  <r>
    <x v="1620"/>
    <x v="286"/>
    <x v="5"/>
    <n v="31600"/>
    <n v="2"/>
    <m/>
    <m/>
    <m/>
    <m/>
    <m/>
    <m/>
    <m/>
    <m/>
    <m/>
    <s v=""/>
    <s v=""/>
    <m/>
    <m/>
    <m/>
    <s v=""/>
    <m/>
    <m/>
    <m/>
    <n v="4"/>
    <m/>
    <m/>
    <s v=""/>
  </r>
  <r>
    <x v="1621"/>
    <x v="196"/>
    <x v="5"/>
    <n v="55200"/>
    <n v="4"/>
    <m/>
    <m/>
    <m/>
    <n v="1"/>
    <m/>
    <n v="4"/>
    <m/>
    <n v="2"/>
    <n v="1"/>
    <s v=""/>
    <s v=""/>
    <m/>
    <m/>
    <m/>
    <s v=""/>
    <m/>
    <m/>
    <m/>
    <m/>
    <m/>
    <m/>
    <s v=""/>
  </r>
  <r>
    <x v="1622"/>
    <x v="306"/>
    <x v="5"/>
    <n v="24500"/>
    <n v="1"/>
    <m/>
    <m/>
    <m/>
    <m/>
    <m/>
    <n v="1"/>
    <n v="3"/>
    <m/>
    <m/>
    <s v=""/>
    <s v=""/>
    <m/>
    <m/>
    <m/>
    <s v=""/>
    <m/>
    <m/>
    <m/>
    <m/>
    <m/>
    <m/>
    <s v=""/>
  </r>
  <r>
    <x v="1623"/>
    <x v="21"/>
    <x v="5"/>
    <n v="22500"/>
    <m/>
    <n v="1"/>
    <n v="1"/>
    <m/>
    <n v="1"/>
    <m/>
    <m/>
    <n v="1"/>
    <n v="1"/>
    <m/>
    <s v=""/>
    <s v=""/>
    <m/>
    <m/>
    <m/>
    <s v=""/>
    <m/>
    <n v="1"/>
    <m/>
    <m/>
    <m/>
    <m/>
    <s v=""/>
  </r>
  <r>
    <x v="1624"/>
    <x v="351"/>
    <x v="5"/>
    <n v="21300"/>
    <m/>
    <m/>
    <m/>
    <m/>
    <n v="1"/>
    <m/>
    <m/>
    <n v="1"/>
    <n v="1"/>
    <m/>
    <s v=""/>
    <s v=""/>
    <m/>
    <n v="1"/>
    <m/>
    <s v=""/>
    <m/>
    <n v="1"/>
    <m/>
    <m/>
    <m/>
    <m/>
    <s v=""/>
  </r>
  <r>
    <x v="1625"/>
    <x v="124"/>
    <x v="0"/>
    <n v="15500"/>
    <m/>
    <m/>
    <m/>
    <m/>
    <m/>
    <m/>
    <n v="1"/>
    <m/>
    <m/>
    <n v="2"/>
    <s v=""/>
    <s v=""/>
    <m/>
    <m/>
    <m/>
    <s v=""/>
    <m/>
    <m/>
    <m/>
    <m/>
    <m/>
    <m/>
    <s v=""/>
  </r>
  <r>
    <x v="1626"/>
    <x v="34"/>
    <x v="0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1627"/>
    <x v="203"/>
    <x v="0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1628"/>
    <x v="145"/>
    <x v="0"/>
    <n v="18300"/>
    <n v="1"/>
    <m/>
    <m/>
    <n v="2"/>
    <n v="1"/>
    <m/>
    <m/>
    <m/>
    <m/>
    <m/>
    <s v=""/>
    <s v=""/>
    <m/>
    <m/>
    <m/>
    <s v=""/>
    <m/>
    <m/>
    <m/>
    <m/>
    <m/>
    <m/>
    <s v=""/>
  </r>
  <r>
    <x v="1629"/>
    <x v="250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630"/>
    <x v="158"/>
    <x v="0"/>
    <n v="31300"/>
    <n v="1"/>
    <m/>
    <m/>
    <n v="5"/>
    <m/>
    <m/>
    <m/>
    <m/>
    <m/>
    <m/>
    <s v=""/>
    <s v=""/>
    <m/>
    <m/>
    <m/>
    <s v=""/>
    <m/>
    <n v="1"/>
    <m/>
    <m/>
    <m/>
    <m/>
    <s v=""/>
  </r>
  <r>
    <x v="1631"/>
    <x v="28"/>
    <x v="1"/>
    <n v="27300"/>
    <n v="1"/>
    <m/>
    <m/>
    <n v="2"/>
    <n v="1"/>
    <m/>
    <m/>
    <m/>
    <m/>
    <m/>
    <s v=""/>
    <s v=""/>
    <m/>
    <m/>
    <n v="2"/>
    <s v=""/>
    <m/>
    <m/>
    <m/>
    <m/>
    <m/>
    <m/>
    <s v=""/>
  </r>
  <r>
    <x v="1632"/>
    <x v="167"/>
    <x v="1"/>
    <n v="23300"/>
    <m/>
    <m/>
    <m/>
    <m/>
    <n v="1"/>
    <m/>
    <n v="1"/>
    <m/>
    <m/>
    <m/>
    <s v=""/>
    <s v=""/>
    <m/>
    <n v="1"/>
    <m/>
    <s v=""/>
    <m/>
    <n v="1"/>
    <m/>
    <m/>
    <m/>
    <m/>
    <s v="1"/>
  </r>
  <r>
    <x v="1633"/>
    <x v="127"/>
    <x v="1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634"/>
    <x v="208"/>
    <x v="1"/>
    <n v="20300"/>
    <n v="1"/>
    <m/>
    <m/>
    <m/>
    <m/>
    <m/>
    <m/>
    <m/>
    <m/>
    <n v="1"/>
    <s v=""/>
    <s v=""/>
    <m/>
    <m/>
    <n v="1"/>
    <s v=""/>
    <m/>
    <n v="1"/>
    <m/>
    <m/>
    <m/>
    <m/>
    <s v=""/>
  </r>
  <r>
    <x v="1635"/>
    <x v="232"/>
    <x v="1"/>
    <n v="57500"/>
    <n v="5"/>
    <m/>
    <m/>
    <m/>
    <m/>
    <m/>
    <n v="3"/>
    <m/>
    <m/>
    <m/>
    <s v=""/>
    <s v=""/>
    <m/>
    <m/>
    <m/>
    <s v=""/>
    <m/>
    <n v="4"/>
    <m/>
    <m/>
    <m/>
    <m/>
    <s v=""/>
  </r>
  <r>
    <x v="1636"/>
    <x v="24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637"/>
    <x v="276"/>
    <x v="1"/>
    <n v="67000"/>
    <n v="5"/>
    <m/>
    <m/>
    <m/>
    <m/>
    <m/>
    <m/>
    <m/>
    <n v="5"/>
    <m/>
    <s v=""/>
    <s v=""/>
    <m/>
    <m/>
    <n v="5"/>
    <s v=""/>
    <m/>
    <m/>
    <m/>
    <m/>
    <m/>
    <m/>
    <s v=""/>
  </r>
  <r>
    <x v="1638"/>
    <x v="189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1639"/>
    <x v="42"/>
    <x v="2"/>
    <n v="25000"/>
    <n v="1"/>
    <n v="1"/>
    <n v="1"/>
    <m/>
    <n v="2"/>
    <m/>
    <m/>
    <m/>
    <m/>
    <m/>
    <s v=""/>
    <s v=""/>
    <m/>
    <m/>
    <m/>
    <s v=""/>
    <m/>
    <n v="1"/>
    <n v="1"/>
    <m/>
    <m/>
    <m/>
    <s v=""/>
  </r>
  <r>
    <x v="1640"/>
    <x v="13"/>
    <x v="2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1641"/>
    <x v="102"/>
    <x v="2"/>
    <n v="19000"/>
    <m/>
    <m/>
    <m/>
    <n v="2"/>
    <m/>
    <m/>
    <n v="2"/>
    <m/>
    <m/>
    <m/>
    <s v=""/>
    <s v=""/>
    <m/>
    <m/>
    <m/>
    <s v=""/>
    <m/>
    <m/>
    <m/>
    <m/>
    <m/>
    <m/>
    <s v=""/>
  </r>
  <r>
    <x v="1642"/>
    <x v="38"/>
    <x v="2"/>
    <n v="16500"/>
    <m/>
    <m/>
    <m/>
    <n v="1"/>
    <m/>
    <m/>
    <m/>
    <m/>
    <n v="1"/>
    <m/>
    <s v=""/>
    <s v=""/>
    <m/>
    <m/>
    <n v="1"/>
    <s v=""/>
    <m/>
    <m/>
    <n v="1"/>
    <m/>
    <m/>
    <m/>
    <s v=""/>
  </r>
  <r>
    <x v="1643"/>
    <x v="72"/>
    <x v="2"/>
    <n v="15500"/>
    <m/>
    <m/>
    <m/>
    <m/>
    <n v="1"/>
    <m/>
    <m/>
    <m/>
    <m/>
    <m/>
    <s v=""/>
    <s v=""/>
    <m/>
    <m/>
    <n v="1"/>
    <s v=""/>
    <m/>
    <m/>
    <m/>
    <n v="1"/>
    <m/>
    <m/>
    <s v=""/>
  </r>
  <r>
    <x v="1644"/>
    <x v="183"/>
    <x v="2"/>
    <n v="17500"/>
    <m/>
    <n v="1"/>
    <m/>
    <n v="1"/>
    <n v="1"/>
    <m/>
    <m/>
    <m/>
    <m/>
    <m/>
    <s v=""/>
    <s v=""/>
    <m/>
    <m/>
    <m/>
    <s v=""/>
    <m/>
    <n v="1"/>
    <m/>
    <m/>
    <m/>
    <m/>
    <s v=""/>
  </r>
  <r>
    <x v="1645"/>
    <x v="39"/>
    <x v="2"/>
    <n v="20500"/>
    <m/>
    <n v="1"/>
    <n v="1"/>
    <n v="1"/>
    <n v="1"/>
    <m/>
    <m/>
    <n v="1"/>
    <m/>
    <m/>
    <s v=""/>
    <s v=""/>
    <m/>
    <m/>
    <m/>
    <s v=""/>
    <m/>
    <n v="1"/>
    <m/>
    <m/>
    <m/>
    <m/>
    <s v=""/>
  </r>
  <r>
    <x v="1646"/>
    <x v="298"/>
    <x v="2"/>
    <n v="19300"/>
    <n v="1"/>
    <m/>
    <m/>
    <m/>
    <m/>
    <m/>
    <n v="1"/>
    <m/>
    <n v="1"/>
    <m/>
    <s v=""/>
    <s v=""/>
    <n v="1"/>
    <m/>
    <m/>
    <s v=""/>
    <m/>
    <m/>
    <m/>
    <m/>
    <m/>
    <m/>
    <s v=""/>
  </r>
  <r>
    <x v="1647"/>
    <x v="180"/>
    <x v="2"/>
    <n v="17300"/>
    <n v="1"/>
    <n v="1"/>
    <n v="1"/>
    <m/>
    <m/>
    <m/>
    <m/>
    <m/>
    <m/>
    <m/>
    <s v=""/>
    <s v=""/>
    <m/>
    <m/>
    <m/>
    <s v=""/>
    <n v="1"/>
    <m/>
    <m/>
    <m/>
    <m/>
    <m/>
    <s v=""/>
  </r>
  <r>
    <x v="1648"/>
    <x v="329"/>
    <x v="2"/>
    <n v="32100"/>
    <n v="2"/>
    <m/>
    <m/>
    <n v="1"/>
    <m/>
    <m/>
    <m/>
    <n v="1"/>
    <m/>
    <n v="1"/>
    <s v=""/>
    <s v=""/>
    <m/>
    <m/>
    <m/>
    <s v=""/>
    <n v="1"/>
    <m/>
    <n v="1"/>
    <m/>
    <m/>
    <m/>
    <s v=""/>
  </r>
  <r>
    <x v="1649"/>
    <x v="201"/>
    <x v="2"/>
    <n v="16100"/>
    <n v="2"/>
    <m/>
    <m/>
    <m/>
    <m/>
    <m/>
    <m/>
    <m/>
    <n v="1"/>
    <m/>
    <s v=""/>
    <s v=""/>
    <m/>
    <m/>
    <m/>
    <s v=""/>
    <m/>
    <m/>
    <m/>
    <m/>
    <m/>
    <m/>
    <s v=""/>
  </r>
  <r>
    <x v="1650"/>
    <x v="352"/>
    <x v="2"/>
    <n v="19600"/>
    <n v="2"/>
    <m/>
    <m/>
    <m/>
    <n v="1"/>
    <m/>
    <m/>
    <m/>
    <m/>
    <m/>
    <s v=""/>
    <s v=""/>
    <n v="1"/>
    <m/>
    <m/>
    <s v=""/>
    <m/>
    <m/>
    <m/>
    <m/>
    <m/>
    <m/>
    <s v=""/>
  </r>
  <r>
    <x v="1651"/>
    <x v="92"/>
    <x v="3"/>
    <n v="27100"/>
    <n v="2"/>
    <n v="2"/>
    <m/>
    <m/>
    <m/>
    <m/>
    <n v="1"/>
    <n v="1"/>
    <m/>
    <m/>
    <s v=""/>
    <s v=""/>
    <m/>
    <m/>
    <m/>
    <s v=""/>
    <m/>
    <m/>
    <m/>
    <m/>
    <m/>
    <m/>
    <s v=""/>
  </r>
  <r>
    <x v="1651"/>
    <x v="92"/>
    <x v="3"/>
    <n v="17000"/>
    <m/>
    <m/>
    <m/>
    <m/>
    <n v="2"/>
    <m/>
    <n v="1"/>
    <m/>
    <n v="1"/>
    <m/>
    <s v=""/>
    <s v=""/>
    <m/>
    <m/>
    <m/>
    <s v=""/>
    <m/>
    <m/>
    <m/>
    <m/>
    <m/>
    <m/>
    <s v=""/>
  </r>
  <r>
    <x v="1652"/>
    <x v="176"/>
    <x v="3"/>
    <n v="19800"/>
    <n v="1"/>
    <m/>
    <m/>
    <n v="1"/>
    <n v="2"/>
    <m/>
    <m/>
    <m/>
    <m/>
    <m/>
    <s v=""/>
    <s v=""/>
    <m/>
    <m/>
    <m/>
    <s v=""/>
    <m/>
    <m/>
    <m/>
    <m/>
    <m/>
    <m/>
    <s v=""/>
  </r>
  <r>
    <x v="1653"/>
    <x v="70"/>
    <x v="3"/>
    <n v="26600"/>
    <n v="2"/>
    <n v="1"/>
    <m/>
    <n v="2"/>
    <m/>
    <m/>
    <m/>
    <m/>
    <n v="1"/>
    <m/>
    <s v=""/>
    <s v=""/>
    <m/>
    <m/>
    <m/>
    <s v=""/>
    <m/>
    <m/>
    <m/>
    <m/>
    <m/>
    <m/>
    <s v=""/>
  </r>
  <r>
    <x v="1654"/>
    <x v="150"/>
    <x v="3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1655"/>
    <x v="126"/>
    <x v="3"/>
    <n v="22100"/>
    <n v="2"/>
    <n v="1"/>
    <m/>
    <m/>
    <n v="2"/>
    <m/>
    <m/>
    <m/>
    <m/>
    <m/>
    <s v=""/>
    <s v=""/>
    <m/>
    <m/>
    <m/>
    <s v=""/>
    <m/>
    <m/>
    <m/>
    <m/>
    <m/>
    <m/>
    <s v=""/>
  </r>
  <r>
    <x v="1656"/>
    <x v="88"/>
    <x v="3"/>
    <n v="41800"/>
    <n v="1"/>
    <n v="3"/>
    <m/>
    <m/>
    <n v="3"/>
    <m/>
    <m/>
    <m/>
    <m/>
    <m/>
    <s v=""/>
    <s v=""/>
    <m/>
    <m/>
    <n v="1"/>
    <s v=""/>
    <m/>
    <n v="1"/>
    <n v="2"/>
    <m/>
    <m/>
    <m/>
    <s v=""/>
  </r>
  <r>
    <x v="1657"/>
    <x v="56"/>
    <x v="3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1658"/>
    <x v="91"/>
    <x v="3"/>
    <n v="18300"/>
    <n v="1"/>
    <n v="1"/>
    <m/>
    <n v="2"/>
    <m/>
    <m/>
    <m/>
    <m/>
    <m/>
    <m/>
    <s v=""/>
    <s v=""/>
    <m/>
    <m/>
    <m/>
    <s v=""/>
    <m/>
    <m/>
    <m/>
    <m/>
    <m/>
    <m/>
    <s v=""/>
  </r>
  <r>
    <x v="1659"/>
    <x v="162"/>
    <x v="3"/>
    <n v="15000"/>
    <m/>
    <n v="1"/>
    <m/>
    <n v="1"/>
    <m/>
    <m/>
    <n v="1"/>
    <m/>
    <m/>
    <m/>
    <s v=""/>
    <s v=""/>
    <m/>
    <m/>
    <m/>
    <s v=""/>
    <m/>
    <m/>
    <m/>
    <m/>
    <m/>
    <m/>
    <s v=""/>
  </r>
  <r>
    <x v="1660"/>
    <x v="247"/>
    <x v="3"/>
    <n v="25300"/>
    <n v="1"/>
    <n v="2"/>
    <m/>
    <n v="2"/>
    <m/>
    <m/>
    <m/>
    <m/>
    <n v="1"/>
    <m/>
    <s v=""/>
    <s v=""/>
    <m/>
    <m/>
    <m/>
    <s v=""/>
    <m/>
    <m/>
    <m/>
    <m/>
    <m/>
    <m/>
    <s v=""/>
  </r>
  <r>
    <x v="1661"/>
    <x v="16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62"/>
    <x v="228"/>
    <x v="3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663"/>
    <x v="275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664"/>
    <x v="124"/>
    <x v="4"/>
    <n v="15500"/>
    <m/>
    <m/>
    <m/>
    <m/>
    <m/>
    <m/>
    <m/>
    <m/>
    <n v="1"/>
    <n v="1"/>
    <s v=""/>
    <s v=""/>
    <n v="1"/>
    <m/>
    <m/>
    <s v=""/>
    <m/>
    <m/>
    <m/>
    <m/>
    <m/>
    <m/>
    <s v=""/>
  </r>
  <r>
    <x v="1665"/>
    <x v="55"/>
    <x v="4"/>
    <n v="15800"/>
    <n v="1"/>
    <m/>
    <m/>
    <n v="1"/>
    <m/>
    <m/>
    <m/>
    <n v="1"/>
    <m/>
    <m/>
    <s v=""/>
    <s v=""/>
    <m/>
    <m/>
    <m/>
    <s v=""/>
    <m/>
    <m/>
    <m/>
    <m/>
    <m/>
    <m/>
    <s v=""/>
  </r>
  <r>
    <x v="1666"/>
    <x v="274"/>
    <x v="4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1667"/>
    <x v="15"/>
    <x v="4"/>
    <n v="20300"/>
    <n v="1"/>
    <m/>
    <m/>
    <m/>
    <m/>
    <n v="1"/>
    <n v="1"/>
    <m/>
    <m/>
    <n v="1"/>
    <s v=""/>
    <s v=""/>
    <m/>
    <m/>
    <m/>
    <s v=""/>
    <m/>
    <m/>
    <m/>
    <m/>
    <m/>
    <m/>
    <s v=""/>
  </r>
  <r>
    <x v="1668"/>
    <x v="146"/>
    <x v="4"/>
    <n v="23300"/>
    <n v="1"/>
    <m/>
    <m/>
    <m/>
    <n v="2"/>
    <m/>
    <m/>
    <m/>
    <n v="1"/>
    <m/>
    <s v=""/>
    <s v=""/>
    <m/>
    <m/>
    <m/>
    <s v=""/>
    <m/>
    <m/>
    <n v="2"/>
    <m/>
    <m/>
    <m/>
    <s v=""/>
  </r>
  <r>
    <x v="1669"/>
    <x v="289"/>
    <x v="4"/>
    <n v="16800"/>
    <n v="2"/>
    <m/>
    <m/>
    <m/>
    <n v="1"/>
    <m/>
    <m/>
    <m/>
    <m/>
    <m/>
    <s v=""/>
    <s v=""/>
    <m/>
    <m/>
    <m/>
    <s v=""/>
    <m/>
    <m/>
    <n v="1"/>
    <m/>
    <m/>
    <m/>
    <s v=""/>
  </r>
  <r>
    <x v="1670"/>
    <x v="287"/>
    <x v="4"/>
    <n v="20300"/>
    <n v="1"/>
    <m/>
    <m/>
    <m/>
    <m/>
    <m/>
    <n v="1"/>
    <m/>
    <m/>
    <m/>
    <s v=""/>
    <s v=""/>
    <n v="1"/>
    <m/>
    <m/>
    <s v=""/>
    <m/>
    <n v="1"/>
    <m/>
    <m/>
    <m/>
    <m/>
    <s v=""/>
  </r>
  <r>
    <x v="1671"/>
    <x v="218"/>
    <x v="4"/>
    <n v="36600"/>
    <n v="1"/>
    <m/>
    <m/>
    <m/>
    <m/>
    <m/>
    <m/>
    <n v="1"/>
    <m/>
    <n v="2"/>
    <s v=""/>
    <s v=""/>
    <m/>
    <n v="1"/>
    <m/>
    <s v=""/>
    <m/>
    <m/>
    <n v="3"/>
    <m/>
    <m/>
    <m/>
    <s v=""/>
  </r>
  <r>
    <x v="1672"/>
    <x v="324"/>
    <x v="4"/>
    <n v="14500"/>
    <m/>
    <m/>
    <m/>
    <m/>
    <n v="1"/>
    <m/>
    <n v="2"/>
    <m/>
    <m/>
    <m/>
    <s v=""/>
    <s v=""/>
    <m/>
    <m/>
    <m/>
    <s v=""/>
    <m/>
    <m/>
    <m/>
    <m/>
    <m/>
    <m/>
    <s v=""/>
  </r>
  <r>
    <x v="1673"/>
    <x v="353"/>
    <x v="5"/>
    <n v="14500"/>
    <m/>
    <m/>
    <m/>
    <m/>
    <n v="1"/>
    <m/>
    <n v="1"/>
    <m/>
    <m/>
    <n v="1"/>
    <s v=""/>
    <s v=""/>
    <m/>
    <m/>
    <m/>
    <s v=""/>
    <m/>
    <m/>
    <m/>
    <m/>
    <m/>
    <m/>
    <s v=""/>
  </r>
  <r>
    <x v="1674"/>
    <x v="157"/>
    <x v="5"/>
    <n v="14500"/>
    <m/>
    <m/>
    <m/>
    <m/>
    <n v="1"/>
    <m/>
    <n v="1"/>
    <m/>
    <m/>
    <m/>
    <s v=""/>
    <s v=""/>
    <m/>
    <m/>
    <m/>
    <s v=""/>
    <m/>
    <n v="1"/>
    <m/>
    <m/>
    <m/>
    <m/>
    <s v=""/>
  </r>
  <r>
    <x v="1675"/>
    <x v="100"/>
    <x v="5"/>
    <n v="19600"/>
    <n v="2"/>
    <n v="1"/>
    <m/>
    <m/>
    <m/>
    <m/>
    <m/>
    <m/>
    <m/>
    <n v="1"/>
    <s v=""/>
    <s v=""/>
    <m/>
    <m/>
    <m/>
    <s v=""/>
    <m/>
    <m/>
    <m/>
    <m/>
    <m/>
    <m/>
    <s v=""/>
  </r>
  <r>
    <x v="1676"/>
    <x v="2"/>
    <x v="5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1677"/>
    <x v="88"/>
    <x v="5"/>
    <n v="16000"/>
    <m/>
    <m/>
    <m/>
    <m/>
    <n v="1"/>
    <m/>
    <m/>
    <m/>
    <n v="1"/>
    <m/>
    <s v=""/>
    <s v=""/>
    <n v="1"/>
    <m/>
    <m/>
    <s v=""/>
    <m/>
    <m/>
    <n v="1"/>
    <m/>
    <m/>
    <m/>
    <s v=""/>
  </r>
  <r>
    <x v="1678"/>
    <x v="44"/>
    <x v="5"/>
    <n v="24600"/>
    <n v="2"/>
    <m/>
    <m/>
    <m/>
    <n v="1"/>
    <m/>
    <m/>
    <n v="1"/>
    <n v="1"/>
    <m/>
    <s v=""/>
    <s v=""/>
    <m/>
    <m/>
    <m/>
    <s v=""/>
    <m/>
    <m/>
    <m/>
    <m/>
    <m/>
    <m/>
    <s v=""/>
  </r>
  <r>
    <x v="1679"/>
    <x v="73"/>
    <x v="5"/>
    <n v="17500"/>
    <m/>
    <n v="1"/>
    <n v="1"/>
    <m/>
    <n v="2"/>
    <m/>
    <m/>
    <m/>
    <n v="1"/>
    <m/>
    <s v=""/>
    <s v=""/>
    <m/>
    <m/>
    <m/>
    <s v=""/>
    <m/>
    <m/>
    <m/>
    <m/>
    <m/>
    <m/>
    <s v=""/>
  </r>
  <r>
    <x v="1680"/>
    <x v="274"/>
    <x v="5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681"/>
    <x v="354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682"/>
    <x v="327"/>
    <x v="5"/>
    <n v="30800"/>
    <n v="6"/>
    <m/>
    <m/>
    <m/>
    <m/>
    <m/>
    <m/>
    <m/>
    <m/>
    <m/>
    <s v=""/>
    <s v=""/>
    <m/>
    <m/>
    <m/>
    <s v=""/>
    <m/>
    <m/>
    <m/>
    <m/>
    <m/>
    <m/>
    <s v=""/>
  </r>
  <r>
    <x v="1683"/>
    <x v="268"/>
    <x v="5"/>
    <n v="23000"/>
    <m/>
    <n v="1"/>
    <n v="1"/>
    <m/>
    <n v="1"/>
    <n v="1"/>
    <m/>
    <m/>
    <n v="1"/>
    <m/>
    <s v=""/>
    <s v=""/>
    <m/>
    <m/>
    <m/>
    <s v=""/>
    <m/>
    <n v="1"/>
    <m/>
    <m/>
    <m/>
    <m/>
    <s v=""/>
  </r>
  <r>
    <x v="1684"/>
    <x v="123"/>
    <x v="0"/>
    <n v="23100"/>
    <n v="2"/>
    <m/>
    <m/>
    <m/>
    <n v="2"/>
    <m/>
    <n v="1"/>
    <m/>
    <m/>
    <m/>
    <s v=""/>
    <s v=""/>
    <m/>
    <m/>
    <m/>
    <s v=""/>
    <m/>
    <m/>
    <m/>
    <m/>
    <m/>
    <m/>
    <s v=""/>
  </r>
  <r>
    <x v="1685"/>
    <x v="120"/>
    <x v="0"/>
    <n v="20000"/>
    <m/>
    <n v="1"/>
    <m/>
    <m/>
    <n v="1"/>
    <m/>
    <n v="2"/>
    <m/>
    <m/>
    <m/>
    <s v=""/>
    <s v=""/>
    <m/>
    <m/>
    <m/>
    <s v=""/>
    <m/>
    <m/>
    <m/>
    <m/>
    <m/>
    <m/>
    <s v=""/>
  </r>
  <r>
    <x v="1686"/>
    <x v="136"/>
    <x v="0"/>
    <n v="23800"/>
    <n v="1"/>
    <n v="1"/>
    <m/>
    <m/>
    <m/>
    <m/>
    <m/>
    <m/>
    <n v="1"/>
    <m/>
    <s v=""/>
    <s v=""/>
    <m/>
    <m/>
    <n v="1"/>
    <s v=""/>
    <m/>
    <n v="1"/>
    <m/>
    <m/>
    <m/>
    <m/>
    <s v=""/>
  </r>
  <r>
    <x v="1686"/>
    <x v="136"/>
    <x v="0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687"/>
    <x v="160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688"/>
    <x v="79"/>
    <x v="0"/>
    <n v="27600"/>
    <n v="2"/>
    <n v="1"/>
    <m/>
    <m/>
    <n v="1"/>
    <m/>
    <n v="2"/>
    <m/>
    <m/>
    <m/>
    <s v=""/>
    <s v=""/>
    <m/>
    <m/>
    <m/>
    <s v=""/>
    <m/>
    <m/>
    <m/>
    <m/>
    <m/>
    <m/>
    <s v=""/>
  </r>
  <r>
    <x v="1689"/>
    <x v="44"/>
    <x v="0"/>
    <n v="14800"/>
    <n v="1"/>
    <n v="1"/>
    <m/>
    <m/>
    <m/>
    <m/>
    <m/>
    <m/>
    <m/>
    <m/>
    <s v=""/>
    <s v=""/>
    <n v="1"/>
    <m/>
    <m/>
    <s v=""/>
    <m/>
    <m/>
    <m/>
    <m/>
    <m/>
    <m/>
    <s v=""/>
  </r>
  <r>
    <x v="1690"/>
    <x v="121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691"/>
    <x v="110"/>
    <x v="0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1692"/>
    <x v="30"/>
    <x v="0"/>
    <n v="42200"/>
    <n v="5"/>
    <n v="1"/>
    <m/>
    <m/>
    <m/>
    <m/>
    <n v="3"/>
    <m/>
    <m/>
    <m/>
    <s v=""/>
    <s v=""/>
    <m/>
    <m/>
    <m/>
    <s v=""/>
    <m/>
    <m/>
    <m/>
    <m/>
    <m/>
    <m/>
    <s v=""/>
  </r>
  <r>
    <x v="1693"/>
    <x v="281"/>
    <x v="0"/>
    <n v="25400"/>
    <n v="3"/>
    <m/>
    <m/>
    <m/>
    <m/>
    <n v="1"/>
    <m/>
    <m/>
    <m/>
    <m/>
    <s v=""/>
    <s v=""/>
    <m/>
    <m/>
    <m/>
    <s v=""/>
    <n v="1"/>
    <m/>
    <m/>
    <m/>
    <m/>
    <m/>
    <s v=""/>
  </r>
  <r>
    <x v="1694"/>
    <x v="99"/>
    <x v="1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695"/>
    <x v="35"/>
    <x v="1"/>
    <n v="18000"/>
    <m/>
    <n v="2"/>
    <m/>
    <m/>
    <m/>
    <m/>
    <m/>
    <m/>
    <m/>
    <n v="2"/>
    <s v=""/>
    <s v=""/>
    <m/>
    <m/>
    <m/>
    <s v=""/>
    <m/>
    <m/>
    <m/>
    <m/>
    <m/>
    <m/>
    <s v=""/>
  </r>
  <r>
    <x v="1696"/>
    <x v="175"/>
    <x v="1"/>
    <n v="19800"/>
    <n v="1"/>
    <n v="1"/>
    <m/>
    <m/>
    <m/>
    <n v="1"/>
    <m/>
    <m/>
    <m/>
    <m/>
    <s v=""/>
    <s v=""/>
    <m/>
    <m/>
    <m/>
    <s v=""/>
    <m/>
    <m/>
    <m/>
    <n v="1"/>
    <m/>
    <m/>
    <s v=""/>
  </r>
  <r>
    <x v="1697"/>
    <x v="128"/>
    <x v="1"/>
    <n v="20000"/>
    <m/>
    <n v="1"/>
    <m/>
    <m/>
    <n v="1"/>
    <m/>
    <m/>
    <m/>
    <m/>
    <m/>
    <s v=""/>
    <s v=""/>
    <n v="1"/>
    <m/>
    <m/>
    <s v=""/>
    <m/>
    <n v="1"/>
    <m/>
    <m/>
    <m/>
    <m/>
    <s v=""/>
  </r>
  <r>
    <x v="1698"/>
    <x v="57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699"/>
    <x v="325"/>
    <x v="1"/>
    <n v="18500"/>
    <m/>
    <m/>
    <m/>
    <m/>
    <n v="3"/>
    <m/>
    <m/>
    <m/>
    <m/>
    <m/>
    <s v=""/>
    <s v=""/>
    <m/>
    <m/>
    <m/>
    <s v="1"/>
    <m/>
    <m/>
    <m/>
    <m/>
    <m/>
    <m/>
    <s v=""/>
  </r>
  <r>
    <x v="1700"/>
    <x v="307"/>
    <x v="1"/>
    <n v="33500"/>
    <n v="2"/>
    <m/>
    <m/>
    <m/>
    <n v="3"/>
    <m/>
    <m/>
    <n v="2"/>
    <m/>
    <m/>
    <s v=""/>
    <s v=""/>
    <m/>
    <m/>
    <m/>
    <s v=""/>
    <m/>
    <m/>
    <n v="2"/>
    <m/>
    <m/>
    <m/>
    <s v=""/>
  </r>
  <r>
    <x v="1701"/>
    <x v="17"/>
    <x v="1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702"/>
    <x v="114"/>
    <x v="2"/>
    <n v="14300"/>
    <n v="1"/>
    <m/>
    <m/>
    <m/>
    <m/>
    <m/>
    <m/>
    <m/>
    <m/>
    <m/>
    <s v=""/>
    <s v=""/>
    <m/>
    <m/>
    <m/>
    <s v="1"/>
    <m/>
    <m/>
    <n v="1"/>
    <m/>
    <m/>
    <m/>
    <s v=""/>
  </r>
  <r>
    <x v="1703"/>
    <x v="108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704"/>
    <x v="99"/>
    <x v="2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1705"/>
    <x v="34"/>
    <x v="2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1706"/>
    <x v="100"/>
    <x v="2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07"/>
    <x v="37"/>
    <x v="2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708"/>
    <x v="140"/>
    <x v="2"/>
    <n v="19300"/>
    <n v="1"/>
    <n v="1"/>
    <m/>
    <m/>
    <m/>
    <m/>
    <n v="1"/>
    <m/>
    <m/>
    <m/>
    <s v=""/>
    <s v=""/>
    <m/>
    <m/>
    <m/>
    <s v=""/>
    <m/>
    <m/>
    <m/>
    <n v="1"/>
    <m/>
    <m/>
    <s v=""/>
  </r>
  <r>
    <x v="1709"/>
    <x v="103"/>
    <x v="2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1710"/>
    <x v="45"/>
    <x v="2"/>
    <n v="16300"/>
    <n v="1"/>
    <n v="1"/>
    <m/>
    <m/>
    <m/>
    <m/>
    <m/>
    <m/>
    <n v="1"/>
    <m/>
    <s v=""/>
    <s v=""/>
    <m/>
    <m/>
    <m/>
    <s v=""/>
    <m/>
    <m/>
    <n v="1"/>
    <m/>
    <m/>
    <m/>
    <s v=""/>
  </r>
  <r>
    <x v="1711"/>
    <x v="260"/>
    <x v="2"/>
    <n v="14500"/>
    <m/>
    <m/>
    <m/>
    <m/>
    <m/>
    <m/>
    <n v="1"/>
    <m/>
    <n v="1"/>
    <m/>
    <s v=""/>
    <s v=""/>
    <m/>
    <m/>
    <n v="1"/>
    <s v=""/>
    <m/>
    <m/>
    <m/>
    <m/>
    <m/>
    <m/>
    <s v=""/>
  </r>
  <r>
    <x v="1712"/>
    <x v="95"/>
    <x v="2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713"/>
    <x v="214"/>
    <x v="2"/>
    <n v="22000"/>
    <m/>
    <n v="1"/>
    <m/>
    <m/>
    <m/>
    <m/>
    <n v="1"/>
    <n v="1"/>
    <n v="1"/>
    <m/>
    <s v=""/>
    <s v=""/>
    <m/>
    <m/>
    <m/>
    <s v=""/>
    <m/>
    <n v="1"/>
    <m/>
    <m/>
    <m/>
    <m/>
    <s v=""/>
  </r>
  <r>
    <x v="1714"/>
    <x v="63"/>
    <x v="2"/>
    <n v="17500"/>
    <m/>
    <n v="1"/>
    <m/>
    <n v="1"/>
    <n v="1"/>
    <m/>
    <m/>
    <m/>
    <m/>
    <m/>
    <s v=""/>
    <s v=""/>
    <m/>
    <m/>
    <m/>
    <s v=""/>
    <m/>
    <m/>
    <m/>
    <m/>
    <m/>
    <m/>
    <s v=""/>
  </r>
  <r>
    <x v="1715"/>
    <x v="247"/>
    <x v="2"/>
    <n v="21500"/>
    <m/>
    <m/>
    <m/>
    <m/>
    <n v="2"/>
    <m/>
    <n v="1"/>
    <m/>
    <n v="1"/>
    <m/>
    <s v=""/>
    <s v=""/>
    <m/>
    <m/>
    <n v="1"/>
    <s v=""/>
    <m/>
    <m/>
    <m/>
    <m/>
    <m/>
    <m/>
    <s v=""/>
  </r>
  <r>
    <x v="1716"/>
    <x v="262"/>
    <x v="2"/>
    <n v="23100"/>
    <n v="2"/>
    <m/>
    <m/>
    <m/>
    <n v="1"/>
    <m/>
    <m/>
    <n v="2"/>
    <m/>
    <m/>
    <s v=""/>
    <s v=""/>
    <m/>
    <m/>
    <m/>
    <s v=""/>
    <m/>
    <m/>
    <m/>
    <m/>
    <m/>
    <m/>
    <s v=""/>
  </r>
  <r>
    <x v="1717"/>
    <x v="355"/>
    <x v="2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718"/>
    <x v="242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19"/>
    <x v="216"/>
    <x v="2"/>
    <n v="24100"/>
    <n v="1"/>
    <m/>
    <m/>
    <m/>
    <m/>
    <m/>
    <m/>
    <m/>
    <m/>
    <m/>
    <s v=""/>
    <s v=""/>
    <m/>
    <n v="1"/>
    <n v="1"/>
    <s v=""/>
    <m/>
    <n v="2"/>
    <m/>
    <m/>
    <m/>
    <m/>
    <s v=""/>
  </r>
  <r>
    <x v="1720"/>
    <x v="69"/>
    <x v="2"/>
    <n v="15300"/>
    <n v="1"/>
    <m/>
    <m/>
    <n v="1"/>
    <m/>
    <m/>
    <m/>
    <m/>
    <m/>
    <m/>
    <s v=""/>
    <s v=""/>
    <m/>
    <m/>
    <m/>
    <s v=""/>
    <m/>
    <n v="1"/>
    <m/>
    <m/>
    <m/>
    <m/>
    <s v=""/>
  </r>
  <r>
    <x v="1721"/>
    <x v="119"/>
    <x v="3"/>
    <n v="35300"/>
    <n v="2"/>
    <m/>
    <m/>
    <n v="1"/>
    <n v="1"/>
    <m/>
    <n v="1"/>
    <m/>
    <n v="1"/>
    <m/>
    <s v=""/>
    <s v=""/>
    <m/>
    <m/>
    <n v="1"/>
    <s v=""/>
    <m/>
    <m/>
    <m/>
    <n v="1"/>
    <m/>
    <m/>
    <s v=""/>
  </r>
  <r>
    <x v="1722"/>
    <x v="120"/>
    <x v="3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723"/>
    <x v="42"/>
    <x v="3"/>
    <n v="41300"/>
    <n v="1"/>
    <n v="3"/>
    <m/>
    <m/>
    <n v="3"/>
    <m/>
    <m/>
    <m/>
    <m/>
    <m/>
    <s v=""/>
    <s v=""/>
    <m/>
    <m/>
    <n v="2"/>
    <s v=""/>
    <m/>
    <n v="1"/>
    <m/>
    <m/>
    <m/>
    <m/>
    <s v=""/>
  </r>
  <r>
    <x v="1724"/>
    <x v="143"/>
    <x v="3"/>
    <n v="26600"/>
    <n v="1"/>
    <n v="1"/>
    <m/>
    <m/>
    <n v="1"/>
    <n v="1"/>
    <m/>
    <n v="1"/>
    <m/>
    <m/>
    <s v=""/>
    <s v=""/>
    <m/>
    <n v="1"/>
    <m/>
    <s v=""/>
    <m/>
    <m/>
    <m/>
    <m/>
    <m/>
    <m/>
    <s v=""/>
  </r>
  <r>
    <x v="1725"/>
    <x v="199"/>
    <x v="3"/>
    <n v="27200"/>
    <n v="2"/>
    <m/>
    <m/>
    <n v="2"/>
    <m/>
    <m/>
    <m/>
    <m/>
    <m/>
    <m/>
    <s v=""/>
    <s v=""/>
    <m/>
    <n v="2"/>
    <m/>
    <s v=""/>
    <m/>
    <m/>
    <m/>
    <m/>
    <m/>
    <m/>
    <s v=""/>
  </r>
  <r>
    <x v="1726"/>
    <x v="139"/>
    <x v="3"/>
    <n v="24100"/>
    <n v="2"/>
    <m/>
    <m/>
    <m/>
    <n v="2"/>
    <m/>
    <m/>
    <m/>
    <m/>
    <m/>
    <s v=""/>
    <s v=""/>
    <m/>
    <m/>
    <n v="1"/>
    <s v=""/>
    <m/>
    <m/>
    <m/>
    <m/>
    <m/>
    <m/>
    <s v=""/>
  </r>
  <r>
    <x v="1727"/>
    <x v="131"/>
    <x v="3"/>
    <n v="17000"/>
    <m/>
    <m/>
    <m/>
    <n v="2"/>
    <n v="1"/>
    <m/>
    <m/>
    <m/>
    <n v="1"/>
    <m/>
    <s v=""/>
    <s v=""/>
    <m/>
    <m/>
    <m/>
    <s v=""/>
    <m/>
    <m/>
    <m/>
    <m/>
    <m/>
    <m/>
    <s v=""/>
  </r>
  <r>
    <x v="1728"/>
    <x v="22"/>
    <x v="3"/>
    <n v="23500"/>
    <m/>
    <m/>
    <m/>
    <m/>
    <m/>
    <m/>
    <n v="1"/>
    <m/>
    <m/>
    <m/>
    <s v=""/>
    <s v=""/>
    <m/>
    <m/>
    <m/>
    <s v=""/>
    <m/>
    <n v="1"/>
    <n v="1"/>
    <m/>
    <m/>
    <m/>
    <s v=""/>
  </r>
  <r>
    <x v="1729"/>
    <x v="132"/>
    <x v="3"/>
    <n v="25500"/>
    <m/>
    <m/>
    <m/>
    <m/>
    <m/>
    <m/>
    <n v="1"/>
    <m/>
    <m/>
    <m/>
    <s v=""/>
    <s v=""/>
    <m/>
    <m/>
    <m/>
    <s v=""/>
    <m/>
    <n v="1"/>
    <m/>
    <n v="3"/>
    <m/>
    <m/>
    <s v=""/>
  </r>
  <r>
    <x v="1730"/>
    <x v="231"/>
    <x v="3"/>
    <n v="20300"/>
    <n v="1"/>
    <m/>
    <m/>
    <m/>
    <m/>
    <m/>
    <n v="2"/>
    <m/>
    <m/>
    <m/>
    <s v=""/>
    <s v=""/>
    <m/>
    <m/>
    <n v="1"/>
    <s v=""/>
    <m/>
    <m/>
    <m/>
    <m/>
    <m/>
    <m/>
    <s v=""/>
  </r>
  <r>
    <x v="1731"/>
    <x v="45"/>
    <x v="3"/>
    <n v="15300"/>
    <n v="1"/>
    <m/>
    <m/>
    <n v="1"/>
    <m/>
    <m/>
    <m/>
    <m/>
    <m/>
    <m/>
    <s v=""/>
    <s v=""/>
    <m/>
    <m/>
    <m/>
    <s v=""/>
    <m/>
    <m/>
    <m/>
    <n v="1"/>
    <m/>
    <m/>
    <s v=""/>
  </r>
  <r>
    <x v="1732"/>
    <x v="133"/>
    <x v="3"/>
    <n v="23100"/>
    <n v="1"/>
    <m/>
    <m/>
    <m/>
    <m/>
    <m/>
    <m/>
    <m/>
    <n v="1"/>
    <m/>
    <s v=""/>
    <s v=""/>
    <m/>
    <n v="1"/>
    <n v="1"/>
    <s v=""/>
    <m/>
    <n v="1"/>
    <m/>
    <m/>
    <m/>
    <m/>
    <s v=""/>
  </r>
  <r>
    <x v="1733"/>
    <x v="116"/>
    <x v="3"/>
    <n v="18800"/>
    <n v="1"/>
    <n v="1"/>
    <m/>
    <n v="1"/>
    <m/>
    <m/>
    <m/>
    <m/>
    <m/>
    <m/>
    <s v=""/>
    <s v=""/>
    <n v="1"/>
    <m/>
    <m/>
    <s v=""/>
    <m/>
    <m/>
    <m/>
    <m/>
    <m/>
    <m/>
    <s v=""/>
  </r>
  <r>
    <x v="1734"/>
    <x v="135"/>
    <x v="3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735"/>
    <x v="141"/>
    <x v="3"/>
    <n v="24300"/>
    <n v="1"/>
    <m/>
    <m/>
    <m/>
    <m/>
    <m/>
    <n v="1"/>
    <n v="1"/>
    <m/>
    <m/>
    <s v=""/>
    <s v=""/>
    <m/>
    <m/>
    <m/>
    <s v=""/>
    <m/>
    <n v="1"/>
    <m/>
    <m/>
    <n v="1"/>
    <m/>
    <s v=""/>
  </r>
  <r>
    <x v="1736"/>
    <x v="142"/>
    <x v="3"/>
    <n v="32000"/>
    <m/>
    <n v="2"/>
    <m/>
    <n v="1"/>
    <m/>
    <m/>
    <n v="2"/>
    <m/>
    <m/>
    <m/>
    <s v=""/>
    <s v=""/>
    <m/>
    <m/>
    <m/>
    <s v="2"/>
    <m/>
    <m/>
    <m/>
    <m/>
    <m/>
    <m/>
    <s v=""/>
  </r>
  <r>
    <x v="1737"/>
    <x v="127"/>
    <x v="3"/>
    <n v="20300"/>
    <n v="1"/>
    <m/>
    <m/>
    <m/>
    <n v="2"/>
    <m/>
    <n v="1"/>
    <m/>
    <m/>
    <m/>
    <s v=""/>
    <s v=""/>
    <m/>
    <m/>
    <m/>
    <s v=""/>
    <m/>
    <m/>
    <m/>
    <m/>
    <m/>
    <m/>
    <s v=""/>
  </r>
  <r>
    <x v="1738"/>
    <x v="162"/>
    <x v="3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1739"/>
    <x v="29"/>
    <x v="3"/>
    <n v="18500"/>
    <m/>
    <n v="1"/>
    <m/>
    <n v="1"/>
    <m/>
    <m/>
    <n v="1"/>
    <m/>
    <n v="1"/>
    <m/>
    <s v=""/>
    <s v=""/>
    <m/>
    <m/>
    <m/>
    <s v=""/>
    <m/>
    <m/>
    <m/>
    <m/>
    <m/>
    <m/>
    <s v=""/>
  </r>
  <r>
    <x v="1740"/>
    <x v="113"/>
    <x v="3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1741"/>
    <x v="50"/>
    <x v="3"/>
    <n v="22300"/>
    <n v="1"/>
    <n v="1"/>
    <n v="1"/>
    <m/>
    <n v="1"/>
    <n v="1"/>
    <m/>
    <m/>
    <m/>
    <m/>
    <s v=""/>
    <s v=""/>
    <m/>
    <m/>
    <m/>
    <s v=""/>
    <m/>
    <m/>
    <n v="1"/>
    <m/>
    <m/>
    <m/>
    <s v=""/>
  </r>
  <r>
    <x v="1742"/>
    <x v="181"/>
    <x v="3"/>
    <n v="24000"/>
    <m/>
    <n v="2"/>
    <m/>
    <n v="2"/>
    <n v="2"/>
    <m/>
    <m/>
    <m/>
    <m/>
    <m/>
    <s v=""/>
    <s v=""/>
    <m/>
    <m/>
    <m/>
    <s v=""/>
    <m/>
    <m/>
    <m/>
    <m/>
    <m/>
    <m/>
    <s v=""/>
  </r>
  <r>
    <x v="1743"/>
    <x v="307"/>
    <x v="3"/>
    <n v="24400"/>
    <n v="2"/>
    <m/>
    <m/>
    <m/>
    <m/>
    <m/>
    <m/>
    <m/>
    <m/>
    <m/>
    <s v=""/>
    <s v=""/>
    <n v="1"/>
    <n v="1"/>
    <m/>
    <s v=""/>
    <m/>
    <m/>
    <m/>
    <m/>
    <n v="1"/>
    <m/>
    <s v=""/>
  </r>
  <r>
    <x v="1744"/>
    <x v="129"/>
    <x v="3"/>
    <n v="15800"/>
    <n v="1"/>
    <m/>
    <m/>
    <m/>
    <m/>
    <m/>
    <m/>
    <m/>
    <m/>
    <m/>
    <s v=""/>
    <s v=""/>
    <n v="1"/>
    <m/>
    <m/>
    <s v=""/>
    <m/>
    <n v="1"/>
    <m/>
    <m/>
    <m/>
    <m/>
    <s v=""/>
  </r>
  <r>
    <x v="1745"/>
    <x v="76"/>
    <x v="3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746"/>
    <x v="291"/>
    <x v="3"/>
    <n v="26600"/>
    <n v="3"/>
    <m/>
    <m/>
    <m/>
    <m/>
    <m/>
    <m/>
    <m/>
    <m/>
    <m/>
    <s v=""/>
    <s v=""/>
    <m/>
    <m/>
    <m/>
    <s v=""/>
    <m/>
    <n v="1"/>
    <n v="1"/>
    <m/>
    <m/>
    <m/>
    <s v="1"/>
  </r>
  <r>
    <x v="1747"/>
    <x v="234"/>
    <x v="3"/>
    <n v="30100"/>
    <n v="2"/>
    <m/>
    <m/>
    <n v="1"/>
    <m/>
    <m/>
    <m/>
    <m/>
    <m/>
    <m/>
    <s v=""/>
    <s v=""/>
    <n v="2"/>
    <m/>
    <m/>
    <s v=""/>
    <m/>
    <n v="1"/>
    <m/>
    <m/>
    <m/>
    <m/>
    <s v=""/>
  </r>
  <r>
    <x v="1748"/>
    <x v="252"/>
    <x v="3"/>
    <n v="17600"/>
    <n v="1"/>
    <m/>
    <m/>
    <m/>
    <m/>
    <m/>
    <m/>
    <m/>
    <m/>
    <m/>
    <s v=""/>
    <s v=""/>
    <m/>
    <n v="1"/>
    <m/>
    <s v=""/>
    <m/>
    <n v="1"/>
    <n v="1"/>
    <m/>
    <m/>
    <m/>
    <s v=""/>
  </r>
  <r>
    <x v="1749"/>
    <x v="42"/>
    <x v="4"/>
    <n v="29900"/>
    <n v="3"/>
    <m/>
    <m/>
    <m/>
    <m/>
    <n v="1"/>
    <n v="2"/>
    <m/>
    <m/>
    <m/>
    <s v=""/>
    <s v=""/>
    <m/>
    <m/>
    <m/>
    <s v=""/>
    <m/>
    <m/>
    <m/>
    <m/>
    <m/>
    <m/>
    <s v=""/>
  </r>
  <r>
    <x v="1750"/>
    <x v="231"/>
    <x v="4"/>
    <n v="17900"/>
    <n v="2"/>
    <m/>
    <m/>
    <m/>
    <m/>
    <m/>
    <m/>
    <m/>
    <m/>
    <m/>
    <s v=""/>
    <s v=""/>
    <m/>
    <n v="1"/>
    <m/>
    <s v=""/>
    <m/>
    <m/>
    <n v="1"/>
    <m/>
    <m/>
    <m/>
    <s v=""/>
  </r>
  <r>
    <x v="1751"/>
    <x v="90"/>
    <x v="4"/>
    <n v="29900"/>
    <n v="3"/>
    <m/>
    <m/>
    <n v="2"/>
    <m/>
    <m/>
    <m/>
    <m/>
    <m/>
    <m/>
    <s v=""/>
    <s v=""/>
    <m/>
    <m/>
    <m/>
    <s v=""/>
    <m/>
    <n v="1"/>
    <m/>
    <m/>
    <m/>
    <m/>
    <s v=""/>
  </r>
  <r>
    <x v="1752"/>
    <x v="270"/>
    <x v="4"/>
    <n v="26900"/>
    <n v="3"/>
    <m/>
    <m/>
    <m/>
    <n v="3"/>
    <m/>
    <m/>
    <m/>
    <m/>
    <m/>
    <s v=""/>
    <s v=""/>
    <m/>
    <m/>
    <m/>
    <s v=""/>
    <m/>
    <m/>
    <m/>
    <m/>
    <m/>
    <m/>
    <s v=""/>
  </r>
  <r>
    <x v="1753"/>
    <x v="284"/>
    <x v="4"/>
    <n v="26800"/>
    <m/>
    <m/>
    <m/>
    <m/>
    <m/>
    <m/>
    <m/>
    <m/>
    <n v="2"/>
    <m/>
    <s v=""/>
    <s v=""/>
    <m/>
    <n v="1"/>
    <n v="1"/>
    <s v=""/>
    <m/>
    <m/>
    <n v="2"/>
    <n v="1"/>
    <m/>
    <m/>
    <s v=""/>
  </r>
  <r>
    <x v="1754"/>
    <x v="315"/>
    <x v="4"/>
    <n v="22600"/>
    <n v="2"/>
    <m/>
    <m/>
    <m/>
    <n v="2"/>
    <m/>
    <m/>
    <n v="1"/>
    <m/>
    <m/>
    <s v=""/>
    <s v=""/>
    <m/>
    <m/>
    <m/>
    <s v=""/>
    <m/>
    <m/>
    <m/>
    <m/>
    <m/>
    <m/>
    <s v=""/>
  </r>
  <r>
    <x v="1755"/>
    <x v="19"/>
    <x v="4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756"/>
    <x v="300"/>
    <x v="4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1757"/>
    <x v="42"/>
    <x v="5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758"/>
    <x v="98"/>
    <x v="5"/>
    <n v="31600"/>
    <n v="2"/>
    <n v="1"/>
    <m/>
    <n v="1"/>
    <n v="1"/>
    <m/>
    <m/>
    <m/>
    <m/>
    <m/>
    <s v=""/>
    <s v=""/>
    <m/>
    <m/>
    <m/>
    <s v=""/>
    <m/>
    <n v="1"/>
    <m/>
    <n v="1"/>
    <m/>
    <m/>
    <s v=""/>
  </r>
  <r>
    <x v="1759"/>
    <x v="138"/>
    <x v="5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60"/>
    <x v="124"/>
    <x v="5"/>
    <n v="18300"/>
    <n v="1"/>
    <m/>
    <m/>
    <m/>
    <m/>
    <m/>
    <n v="1"/>
    <m/>
    <m/>
    <m/>
    <s v=""/>
    <s v=""/>
    <m/>
    <m/>
    <m/>
    <s v=""/>
    <m/>
    <n v="1"/>
    <n v="1"/>
    <m/>
    <m/>
    <m/>
    <s v=""/>
  </r>
  <r>
    <x v="1761"/>
    <x v="83"/>
    <x v="5"/>
    <n v="15300"/>
    <n v="1"/>
    <m/>
    <m/>
    <m/>
    <m/>
    <m/>
    <m/>
    <n v="1"/>
    <m/>
    <m/>
    <s v=""/>
    <s v=""/>
    <m/>
    <m/>
    <m/>
    <s v=""/>
    <m/>
    <m/>
    <m/>
    <n v="1"/>
    <m/>
    <m/>
    <s v=""/>
  </r>
  <r>
    <x v="1762"/>
    <x v="71"/>
    <x v="5"/>
    <n v="23300"/>
    <n v="2"/>
    <m/>
    <m/>
    <m/>
    <m/>
    <m/>
    <n v="1"/>
    <m/>
    <n v="1"/>
    <m/>
    <s v=""/>
    <s v=""/>
    <m/>
    <m/>
    <n v="1"/>
    <s v=""/>
    <m/>
    <m/>
    <m/>
    <m/>
    <m/>
    <m/>
    <s v=""/>
  </r>
  <r>
    <x v="1763"/>
    <x v="186"/>
    <x v="5"/>
    <n v="22000"/>
    <m/>
    <n v="2"/>
    <m/>
    <m/>
    <m/>
    <m/>
    <m/>
    <n v="1"/>
    <m/>
    <n v="1"/>
    <s v=""/>
    <s v=""/>
    <m/>
    <m/>
    <m/>
    <s v=""/>
    <m/>
    <n v="1"/>
    <m/>
    <m/>
    <m/>
    <m/>
    <s v=""/>
  </r>
  <r>
    <x v="1764"/>
    <x v="95"/>
    <x v="5"/>
    <n v="15000"/>
    <m/>
    <n v="1"/>
    <m/>
    <m/>
    <m/>
    <m/>
    <n v="1"/>
    <n v="1"/>
    <m/>
    <m/>
    <s v=""/>
    <s v=""/>
    <m/>
    <m/>
    <m/>
    <s v=""/>
    <m/>
    <m/>
    <m/>
    <m/>
    <m/>
    <m/>
    <s v=""/>
  </r>
  <r>
    <x v="1765"/>
    <x v="142"/>
    <x v="5"/>
    <n v="14500"/>
    <m/>
    <m/>
    <m/>
    <m/>
    <n v="1"/>
    <m/>
    <m/>
    <m/>
    <m/>
    <m/>
    <s v=""/>
    <s v=""/>
    <m/>
    <m/>
    <m/>
    <s v=""/>
    <m/>
    <n v="1"/>
    <m/>
    <m/>
    <n v="1"/>
    <m/>
    <s v=""/>
  </r>
  <r>
    <x v="1766"/>
    <x v="274"/>
    <x v="5"/>
    <n v="17800"/>
    <n v="1"/>
    <n v="1"/>
    <m/>
    <m/>
    <m/>
    <m/>
    <m/>
    <n v="1"/>
    <n v="1"/>
    <m/>
    <s v=""/>
    <s v=""/>
    <m/>
    <m/>
    <m/>
    <s v=""/>
    <m/>
    <m/>
    <m/>
    <m/>
    <m/>
    <m/>
    <s v=""/>
  </r>
  <r>
    <x v="1767"/>
    <x v="241"/>
    <x v="5"/>
    <n v="15300"/>
    <n v="1"/>
    <n v="1"/>
    <m/>
    <m/>
    <m/>
    <m/>
    <m/>
    <m/>
    <m/>
    <m/>
    <s v=""/>
    <s v=""/>
    <m/>
    <m/>
    <m/>
    <s v="1"/>
    <m/>
    <m/>
    <m/>
    <m/>
    <m/>
    <m/>
    <s v=""/>
  </r>
  <r>
    <x v="1768"/>
    <x v="57"/>
    <x v="5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1769"/>
    <x v="180"/>
    <x v="5"/>
    <n v="20800"/>
    <n v="1"/>
    <m/>
    <m/>
    <n v="1"/>
    <n v="1"/>
    <m/>
    <m/>
    <m/>
    <m/>
    <n v="1"/>
    <s v=""/>
    <s v=""/>
    <m/>
    <m/>
    <m/>
    <s v=""/>
    <m/>
    <m/>
    <m/>
    <m/>
    <m/>
    <m/>
    <s v=""/>
  </r>
  <r>
    <x v="1770"/>
    <x v="232"/>
    <x v="5"/>
    <n v="14500"/>
    <m/>
    <m/>
    <m/>
    <n v="1"/>
    <m/>
    <m/>
    <m/>
    <n v="1"/>
    <m/>
    <m/>
    <s v=""/>
    <s v=""/>
    <m/>
    <m/>
    <n v="1"/>
    <s v=""/>
    <m/>
    <m/>
    <m/>
    <m/>
    <m/>
    <m/>
    <s v=""/>
  </r>
  <r>
    <x v="1771"/>
    <x v="287"/>
    <x v="5"/>
    <n v="23300"/>
    <n v="1"/>
    <n v="1"/>
    <m/>
    <m/>
    <m/>
    <n v="1"/>
    <n v="1"/>
    <n v="1"/>
    <m/>
    <m/>
    <s v=""/>
    <s v=""/>
    <m/>
    <m/>
    <m/>
    <s v=""/>
    <m/>
    <m/>
    <m/>
    <m/>
    <m/>
    <m/>
    <s v=""/>
  </r>
  <r>
    <x v="1772"/>
    <x v="327"/>
    <x v="5"/>
    <n v="17100"/>
    <n v="2"/>
    <m/>
    <m/>
    <m/>
    <m/>
    <m/>
    <m/>
    <m/>
    <n v="1"/>
    <m/>
    <s v=""/>
    <s v=""/>
    <m/>
    <m/>
    <m/>
    <s v=""/>
    <m/>
    <m/>
    <m/>
    <m/>
    <m/>
    <m/>
    <s v=""/>
  </r>
  <r>
    <x v="1773"/>
    <x v="34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1774"/>
    <x v="264"/>
    <x v="5"/>
    <n v="27900"/>
    <n v="3"/>
    <m/>
    <m/>
    <m/>
    <n v="2"/>
    <m/>
    <m/>
    <m/>
    <m/>
    <n v="1"/>
    <s v=""/>
    <s v=""/>
    <m/>
    <m/>
    <m/>
    <s v=""/>
    <m/>
    <m/>
    <m/>
    <m/>
    <m/>
    <m/>
    <s v=""/>
  </r>
  <r>
    <x v="1775"/>
    <x v="11"/>
    <x v="0"/>
    <n v="23300"/>
    <n v="1"/>
    <n v="1"/>
    <m/>
    <m/>
    <n v="2"/>
    <m/>
    <m/>
    <m/>
    <m/>
    <m/>
    <s v=""/>
    <s v=""/>
    <m/>
    <m/>
    <m/>
    <s v="1"/>
    <m/>
    <m/>
    <m/>
    <m/>
    <m/>
    <m/>
    <s v=""/>
  </r>
  <r>
    <x v="1776"/>
    <x v="79"/>
    <x v="0"/>
    <n v="23800"/>
    <n v="1"/>
    <m/>
    <m/>
    <n v="2"/>
    <m/>
    <m/>
    <n v="1"/>
    <m/>
    <m/>
    <m/>
    <s v=""/>
    <s v=""/>
    <m/>
    <m/>
    <m/>
    <s v=""/>
    <m/>
    <n v="1"/>
    <m/>
    <m/>
    <m/>
    <m/>
    <s v=""/>
  </r>
  <r>
    <x v="1777"/>
    <x v="285"/>
    <x v="0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1778"/>
    <x v="109"/>
    <x v="0"/>
    <n v="23100"/>
    <n v="2"/>
    <m/>
    <m/>
    <m/>
    <n v="1"/>
    <m/>
    <m/>
    <m/>
    <n v="1"/>
    <m/>
    <s v=""/>
    <s v=""/>
    <m/>
    <m/>
    <m/>
    <s v=""/>
    <m/>
    <n v="1"/>
    <m/>
    <m/>
    <m/>
    <m/>
    <s v=""/>
  </r>
  <r>
    <x v="1779"/>
    <x v="78"/>
    <x v="0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1780"/>
    <x v="182"/>
    <x v="0"/>
    <n v="14800"/>
    <m/>
    <m/>
    <m/>
    <m/>
    <m/>
    <m/>
    <n v="2"/>
    <m/>
    <m/>
    <m/>
    <s v=""/>
    <s v=""/>
    <m/>
    <n v="1"/>
    <m/>
    <s v=""/>
    <m/>
    <m/>
    <m/>
    <m/>
    <m/>
    <m/>
    <s v=""/>
  </r>
  <r>
    <x v="1781"/>
    <x v="89"/>
    <x v="0"/>
    <n v="19800"/>
    <n v="1"/>
    <n v="1"/>
    <m/>
    <m/>
    <m/>
    <m/>
    <n v="1"/>
    <m/>
    <m/>
    <m/>
    <s v=""/>
    <s v=""/>
    <m/>
    <m/>
    <m/>
    <s v="1"/>
    <m/>
    <m/>
    <m/>
    <m/>
    <m/>
    <m/>
    <s v=""/>
  </r>
  <r>
    <x v="1782"/>
    <x v="242"/>
    <x v="0"/>
    <n v="22000"/>
    <m/>
    <n v="1"/>
    <m/>
    <n v="1"/>
    <m/>
    <n v="1"/>
    <m/>
    <m/>
    <n v="1"/>
    <m/>
    <s v=""/>
    <s v=""/>
    <m/>
    <m/>
    <m/>
    <s v=""/>
    <m/>
    <n v="1"/>
    <m/>
    <m/>
    <m/>
    <m/>
    <s v=""/>
  </r>
  <r>
    <x v="1783"/>
    <x v="356"/>
    <x v="0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1784"/>
    <x v="357"/>
    <x v="0"/>
    <n v="19600"/>
    <n v="2"/>
    <m/>
    <m/>
    <m/>
    <m/>
    <m/>
    <m/>
    <m/>
    <n v="1"/>
    <m/>
    <s v=""/>
    <s v=""/>
    <m/>
    <m/>
    <m/>
    <s v=""/>
    <m/>
    <n v="1"/>
    <m/>
    <m/>
    <m/>
    <m/>
    <s v=""/>
  </r>
  <r>
    <x v="1785"/>
    <x v="122"/>
    <x v="1"/>
    <n v="33800"/>
    <n v="1"/>
    <n v="1"/>
    <m/>
    <n v="1"/>
    <m/>
    <n v="1"/>
    <m/>
    <n v="2"/>
    <m/>
    <m/>
    <s v=""/>
    <s v=""/>
    <m/>
    <m/>
    <m/>
    <s v="1"/>
    <m/>
    <m/>
    <m/>
    <m/>
    <m/>
    <m/>
    <s v=""/>
  </r>
  <r>
    <x v="1786"/>
    <x v="108"/>
    <x v="1"/>
    <n v="25100"/>
    <n v="2"/>
    <m/>
    <m/>
    <m/>
    <m/>
    <m/>
    <n v="1"/>
    <n v="1"/>
    <m/>
    <m/>
    <s v=""/>
    <s v=""/>
    <m/>
    <m/>
    <m/>
    <s v=""/>
    <m/>
    <m/>
    <n v="2"/>
    <m/>
    <m/>
    <m/>
    <s v=""/>
  </r>
  <r>
    <x v="1786"/>
    <x v="108"/>
    <x v="1"/>
    <n v="231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787"/>
    <x v="199"/>
    <x v="1"/>
    <n v="20100"/>
    <n v="2"/>
    <m/>
    <m/>
    <m/>
    <m/>
    <m/>
    <m/>
    <n v="1"/>
    <m/>
    <m/>
    <s v=""/>
    <s v=""/>
    <m/>
    <m/>
    <n v="1"/>
    <s v=""/>
    <m/>
    <m/>
    <m/>
    <m/>
    <m/>
    <m/>
    <s v=""/>
  </r>
  <r>
    <x v="1788"/>
    <x v="132"/>
    <x v="1"/>
    <n v="16500"/>
    <m/>
    <n v="2"/>
    <n v="2"/>
    <m/>
    <m/>
    <m/>
    <m/>
    <m/>
    <m/>
    <m/>
    <s v=""/>
    <s v=""/>
    <m/>
    <m/>
    <m/>
    <s v=""/>
    <m/>
    <m/>
    <m/>
    <n v="1"/>
    <m/>
    <m/>
    <s v=""/>
  </r>
  <r>
    <x v="1789"/>
    <x v="175"/>
    <x v="1"/>
    <n v="14800"/>
    <n v="1"/>
    <n v="1"/>
    <m/>
    <m/>
    <m/>
    <m/>
    <m/>
    <m/>
    <m/>
    <m/>
    <s v=""/>
    <s v=""/>
    <m/>
    <m/>
    <m/>
    <s v=""/>
    <m/>
    <m/>
    <m/>
    <n v="1"/>
    <m/>
    <m/>
    <s v=""/>
  </r>
  <r>
    <x v="1790"/>
    <x v="182"/>
    <x v="1"/>
    <n v="20300"/>
    <n v="1"/>
    <n v="1"/>
    <n v="1"/>
    <m/>
    <m/>
    <m/>
    <n v="1"/>
    <n v="1"/>
    <m/>
    <m/>
    <s v=""/>
    <s v=""/>
    <m/>
    <m/>
    <m/>
    <s v=""/>
    <m/>
    <m/>
    <m/>
    <m/>
    <m/>
    <m/>
    <s v=""/>
  </r>
  <r>
    <x v="1791"/>
    <x v="93"/>
    <x v="1"/>
    <n v="24500"/>
    <m/>
    <n v="1"/>
    <m/>
    <n v="3"/>
    <m/>
    <m/>
    <m/>
    <m/>
    <n v="1"/>
    <m/>
    <s v=""/>
    <s v=""/>
    <m/>
    <m/>
    <m/>
    <s v=""/>
    <m/>
    <m/>
    <n v="1"/>
    <m/>
    <m/>
    <m/>
    <s v=""/>
  </r>
  <r>
    <x v="1792"/>
    <x v="145"/>
    <x v="1"/>
    <n v="51100"/>
    <n v="2"/>
    <m/>
    <m/>
    <n v="1"/>
    <m/>
    <m/>
    <m/>
    <m/>
    <m/>
    <m/>
    <s v=""/>
    <s v=""/>
    <m/>
    <m/>
    <m/>
    <s v=""/>
    <m/>
    <n v="2"/>
    <m/>
    <n v="4"/>
    <n v="1"/>
    <m/>
    <s v="1"/>
  </r>
  <r>
    <x v="1793"/>
    <x v="178"/>
    <x v="1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794"/>
    <x v="152"/>
    <x v="1"/>
    <n v="18000"/>
    <m/>
    <m/>
    <m/>
    <m/>
    <n v="2"/>
    <m/>
    <m/>
    <m/>
    <m/>
    <n v="2"/>
    <s v=""/>
    <s v=""/>
    <m/>
    <m/>
    <m/>
    <s v=""/>
    <m/>
    <m/>
    <m/>
    <m/>
    <m/>
    <m/>
    <s v=""/>
  </r>
  <r>
    <x v="1795"/>
    <x v="106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796"/>
    <x v="230"/>
    <x v="1"/>
    <n v="17800"/>
    <n v="1"/>
    <m/>
    <m/>
    <m/>
    <m/>
    <m/>
    <m/>
    <m/>
    <m/>
    <m/>
    <s v=""/>
    <s v=""/>
    <n v="1"/>
    <m/>
    <m/>
    <s v=""/>
    <m/>
    <m/>
    <n v="1"/>
    <m/>
    <m/>
    <m/>
    <s v="1"/>
  </r>
  <r>
    <x v="1797"/>
    <x v="258"/>
    <x v="1"/>
    <n v="15600"/>
    <n v="1"/>
    <m/>
    <m/>
    <m/>
    <m/>
    <m/>
    <m/>
    <m/>
    <m/>
    <m/>
    <s v=""/>
    <s v=""/>
    <m/>
    <n v="1"/>
    <m/>
    <s v="1"/>
    <m/>
    <m/>
    <m/>
    <m/>
    <m/>
    <m/>
    <s v=""/>
  </r>
  <r>
    <x v="1798"/>
    <x v="358"/>
    <x v="1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799"/>
    <x v="114"/>
    <x v="2"/>
    <n v="20600"/>
    <n v="2"/>
    <m/>
    <m/>
    <m/>
    <m/>
    <m/>
    <n v="1"/>
    <m/>
    <m/>
    <m/>
    <s v=""/>
    <s v=""/>
    <m/>
    <m/>
    <m/>
    <s v=""/>
    <m/>
    <n v="1"/>
    <m/>
    <m/>
    <m/>
    <m/>
    <s v=""/>
  </r>
  <r>
    <x v="1800"/>
    <x v="108"/>
    <x v="2"/>
    <n v="17300"/>
    <n v="1"/>
    <m/>
    <m/>
    <m/>
    <m/>
    <m/>
    <m/>
    <m/>
    <n v="1"/>
    <m/>
    <s v=""/>
    <s v=""/>
    <n v="1"/>
    <m/>
    <m/>
    <s v=""/>
    <m/>
    <m/>
    <n v="1"/>
    <m/>
    <m/>
    <m/>
    <s v=""/>
  </r>
  <r>
    <x v="1801"/>
    <x v="99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802"/>
    <x v="34"/>
    <x v="2"/>
    <n v="16300"/>
    <n v="1"/>
    <m/>
    <m/>
    <n v="1"/>
    <m/>
    <m/>
    <m/>
    <m/>
    <m/>
    <m/>
    <s v=""/>
    <s v=""/>
    <m/>
    <m/>
    <n v="1"/>
    <s v=""/>
    <m/>
    <m/>
    <m/>
    <m/>
    <m/>
    <m/>
    <s v=""/>
  </r>
  <r>
    <x v="1803"/>
    <x v="28"/>
    <x v="2"/>
    <n v="23600"/>
    <n v="2"/>
    <m/>
    <m/>
    <n v="3"/>
    <m/>
    <m/>
    <m/>
    <m/>
    <m/>
    <m/>
    <s v=""/>
    <s v=""/>
    <m/>
    <m/>
    <m/>
    <s v=""/>
    <m/>
    <m/>
    <m/>
    <m/>
    <m/>
    <m/>
    <s v=""/>
  </r>
  <r>
    <x v="1804"/>
    <x v="95"/>
    <x v="2"/>
    <n v="19000"/>
    <m/>
    <n v="1"/>
    <m/>
    <m/>
    <m/>
    <n v="1"/>
    <m/>
    <m/>
    <m/>
    <n v="1"/>
    <s v=""/>
    <s v=""/>
    <m/>
    <m/>
    <m/>
    <s v=""/>
    <m/>
    <m/>
    <m/>
    <n v="1"/>
    <m/>
    <m/>
    <s v=""/>
  </r>
  <r>
    <x v="1805"/>
    <x v="142"/>
    <x v="2"/>
    <n v="18500"/>
    <m/>
    <n v="1"/>
    <m/>
    <m/>
    <m/>
    <m/>
    <m/>
    <n v="1"/>
    <m/>
    <n v="1"/>
    <s v=""/>
    <s v=""/>
    <m/>
    <m/>
    <n v="1"/>
    <s v=""/>
    <m/>
    <m/>
    <m/>
    <m/>
    <m/>
    <m/>
    <s v=""/>
  </r>
  <r>
    <x v="1806"/>
    <x v="270"/>
    <x v="2"/>
    <n v="21300"/>
    <n v="2"/>
    <n v="1"/>
    <m/>
    <m/>
    <n v="1"/>
    <m/>
    <m/>
    <m/>
    <n v="1"/>
    <m/>
    <s v=""/>
    <s v=""/>
    <m/>
    <m/>
    <m/>
    <s v=""/>
    <m/>
    <m/>
    <m/>
    <m/>
    <m/>
    <m/>
    <s v=""/>
  </r>
  <r>
    <x v="1807"/>
    <x v="104"/>
    <x v="2"/>
    <n v="21800"/>
    <n v="1"/>
    <n v="2"/>
    <m/>
    <m/>
    <n v="1"/>
    <m/>
    <n v="1"/>
    <m/>
    <m/>
    <m/>
    <s v=""/>
    <s v=""/>
    <m/>
    <m/>
    <m/>
    <s v=""/>
    <m/>
    <m/>
    <m/>
    <m/>
    <m/>
    <m/>
    <s v=""/>
  </r>
  <r>
    <x v="1808"/>
    <x v="266"/>
    <x v="2"/>
    <n v="22800"/>
    <n v="2"/>
    <m/>
    <n v="1"/>
    <m/>
    <n v="1"/>
    <m/>
    <m/>
    <m/>
    <n v="1"/>
    <m/>
    <s v=""/>
    <s v=""/>
    <m/>
    <m/>
    <m/>
    <s v=""/>
    <m/>
    <m/>
    <m/>
    <m/>
    <m/>
    <m/>
    <s v=""/>
  </r>
  <r>
    <x v="1809"/>
    <x v="64"/>
    <x v="2"/>
    <n v="15300"/>
    <n v="1"/>
    <m/>
    <m/>
    <m/>
    <m/>
    <m/>
    <m/>
    <n v="1"/>
    <m/>
    <m/>
    <s v=""/>
    <s v=""/>
    <m/>
    <m/>
    <n v="1"/>
    <s v=""/>
    <m/>
    <m/>
    <m/>
    <m/>
    <m/>
    <m/>
    <s v=""/>
  </r>
  <r>
    <x v="1810"/>
    <x v="333"/>
    <x v="2"/>
    <n v="18000"/>
    <m/>
    <n v="1"/>
    <m/>
    <m/>
    <m/>
    <m/>
    <m/>
    <m/>
    <n v="1"/>
    <m/>
    <s v=""/>
    <s v=""/>
    <n v="1"/>
    <m/>
    <n v="1"/>
    <s v=""/>
    <m/>
    <m/>
    <m/>
    <m/>
    <m/>
    <m/>
    <s v=""/>
  </r>
  <r>
    <x v="1811"/>
    <x v="254"/>
    <x v="2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1812"/>
    <x v="359"/>
    <x v="2"/>
    <n v="23600"/>
    <n v="1"/>
    <m/>
    <m/>
    <n v="2"/>
    <m/>
    <m/>
    <m/>
    <m/>
    <m/>
    <m/>
    <s v=""/>
    <s v=""/>
    <m/>
    <n v="1"/>
    <m/>
    <s v="1"/>
    <m/>
    <m/>
    <m/>
    <m/>
    <m/>
    <m/>
    <s v=""/>
  </r>
  <r>
    <x v="1813"/>
    <x v="120"/>
    <x v="3"/>
    <n v="34100"/>
    <n v="2"/>
    <m/>
    <m/>
    <m/>
    <m/>
    <m/>
    <n v="1"/>
    <m/>
    <m/>
    <m/>
    <s v=""/>
    <s v=""/>
    <n v="1"/>
    <m/>
    <m/>
    <s v=""/>
    <m/>
    <n v="2"/>
    <m/>
    <n v="1"/>
    <m/>
    <m/>
    <s v=""/>
  </r>
  <r>
    <x v="1813"/>
    <x v="120"/>
    <x v="3"/>
    <n v="29800"/>
    <n v="1"/>
    <n v="1"/>
    <m/>
    <m/>
    <n v="1"/>
    <n v="3"/>
    <m/>
    <m/>
    <m/>
    <m/>
    <s v=""/>
    <s v=""/>
    <m/>
    <m/>
    <m/>
    <s v=""/>
    <m/>
    <m/>
    <n v="1"/>
    <m/>
    <m/>
    <m/>
    <s v=""/>
  </r>
  <r>
    <x v="1814"/>
    <x v="99"/>
    <x v="3"/>
    <n v="23800"/>
    <n v="1"/>
    <m/>
    <m/>
    <n v="2"/>
    <m/>
    <m/>
    <n v="1"/>
    <m/>
    <m/>
    <n v="1"/>
    <s v=""/>
    <s v=""/>
    <m/>
    <m/>
    <m/>
    <s v=""/>
    <m/>
    <m/>
    <m/>
    <m/>
    <m/>
    <m/>
    <s v=""/>
  </r>
  <r>
    <x v="1815"/>
    <x v="138"/>
    <x v="3"/>
    <n v="21100"/>
    <n v="2"/>
    <m/>
    <m/>
    <n v="1"/>
    <m/>
    <n v="1"/>
    <m/>
    <m/>
    <m/>
    <m/>
    <s v=""/>
    <s v=""/>
    <m/>
    <m/>
    <m/>
    <s v=""/>
    <m/>
    <m/>
    <m/>
    <m/>
    <m/>
    <m/>
    <s v=""/>
  </r>
  <r>
    <x v="1816"/>
    <x v="78"/>
    <x v="3"/>
    <n v="14000"/>
    <m/>
    <n v="1"/>
    <m/>
    <m/>
    <m/>
    <m/>
    <m/>
    <n v="1"/>
    <m/>
    <m/>
    <s v=""/>
    <s v=""/>
    <m/>
    <m/>
    <m/>
    <s v=""/>
    <m/>
    <n v="1"/>
    <m/>
    <m/>
    <m/>
    <m/>
    <s v=""/>
  </r>
  <r>
    <x v="1817"/>
    <x v="22"/>
    <x v="3"/>
    <n v="41800"/>
    <n v="1"/>
    <m/>
    <m/>
    <m/>
    <m/>
    <m/>
    <n v="2"/>
    <n v="2"/>
    <m/>
    <m/>
    <s v=""/>
    <s v=""/>
    <m/>
    <m/>
    <n v="1"/>
    <s v=""/>
    <m/>
    <n v="1"/>
    <m/>
    <n v="1"/>
    <n v="1"/>
    <m/>
    <s v=""/>
  </r>
  <r>
    <x v="1818"/>
    <x v="37"/>
    <x v="3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1819"/>
    <x v="191"/>
    <x v="3"/>
    <n v="20800"/>
    <n v="1"/>
    <n v="1"/>
    <n v="1"/>
    <m/>
    <m/>
    <m/>
    <m/>
    <m/>
    <m/>
    <n v="1"/>
    <s v=""/>
    <s v=""/>
    <m/>
    <m/>
    <n v="1"/>
    <s v=""/>
    <m/>
    <m/>
    <m/>
    <m/>
    <m/>
    <m/>
    <s v=""/>
  </r>
  <r>
    <x v="1820"/>
    <x v="246"/>
    <x v="3"/>
    <n v="22300"/>
    <n v="1"/>
    <n v="1"/>
    <m/>
    <n v="1"/>
    <n v="1"/>
    <m/>
    <n v="1"/>
    <m/>
    <m/>
    <m/>
    <s v=""/>
    <s v=""/>
    <m/>
    <m/>
    <m/>
    <s v=""/>
    <m/>
    <m/>
    <m/>
    <m/>
    <m/>
    <m/>
    <s v=""/>
  </r>
  <r>
    <x v="1821"/>
    <x v="214"/>
    <x v="3"/>
    <n v="33400"/>
    <n v="3"/>
    <m/>
    <m/>
    <m/>
    <m/>
    <m/>
    <m/>
    <m/>
    <n v="2"/>
    <m/>
    <s v=""/>
    <s v=""/>
    <m/>
    <m/>
    <m/>
    <s v=""/>
    <m/>
    <n v="2"/>
    <m/>
    <m/>
    <m/>
    <m/>
    <s v=""/>
  </r>
  <r>
    <x v="1822"/>
    <x v="23"/>
    <x v="3"/>
    <n v="16300"/>
    <n v="1"/>
    <n v="1"/>
    <m/>
    <m/>
    <m/>
    <m/>
    <m/>
    <n v="1"/>
    <m/>
    <m/>
    <s v=""/>
    <s v=""/>
    <m/>
    <m/>
    <m/>
    <s v=""/>
    <m/>
    <m/>
    <m/>
    <m/>
    <m/>
    <m/>
    <s v=""/>
  </r>
  <r>
    <x v="1823"/>
    <x v="325"/>
    <x v="3"/>
    <n v="24800"/>
    <n v="1"/>
    <n v="1"/>
    <m/>
    <m/>
    <m/>
    <m/>
    <n v="1"/>
    <m/>
    <m/>
    <m/>
    <s v=""/>
    <s v=""/>
    <m/>
    <m/>
    <n v="1"/>
    <s v=""/>
    <m/>
    <n v="1"/>
    <m/>
    <m/>
    <m/>
    <m/>
    <s v=""/>
  </r>
  <r>
    <x v="1824"/>
    <x v="118"/>
    <x v="3"/>
    <n v="20800"/>
    <n v="1"/>
    <m/>
    <m/>
    <m/>
    <m/>
    <m/>
    <m/>
    <m/>
    <m/>
    <m/>
    <s v=""/>
    <s v=""/>
    <m/>
    <m/>
    <m/>
    <s v="1"/>
    <m/>
    <m/>
    <m/>
    <n v="2"/>
    <m/>
    <m/>
    <s v=""/>
  </r>
  <r>
    <x v="1825"/>
    <x v="280"/>
    <x v="3"/>
    <n v="23500"/>
    <m/>
    <n v="1"/>
    <m/>
    <m/>
    <m/>
    <n v="1"/>
    <n v="1"/>
    <m/>
    <m/>
    <m/>
    <s v=""/>
    <s v=""/>
    <m/>
    <m/>
    <m/>
    <s v=""/>
    <m/>
    <n v="1"/>
    <m/>
    <n v="1"/>
    <m/>
    <m/>
    <s v=""/>
  </r>
  <r>
    <x v="1826"/>
    <x v="319"/>
    <x v="3"/>
    <n v="27300"/>
    <n v="1"/>
    <m/>
    <m/>
    <n v="2"/>
    <n v="1"/>
    <m/>
    <m/>
    <m/>
    <m/>
    <m/>
    <s v=""/>
    <s v=""/>
    <m/>
    <m/>
    <m/>
    <s v="1"/>
    <m/>
    <m/>
    <m/>
    <m/>
    <m/>
    <m/>
    <s v="1"/>
  </r>
  <r>
    <x v="1827"/>
    <x v="244"/>
    <x v="3"/>
    <n v="14500"/>
    <m/>
    <m/>
    <m/>
    <n v="2"/>
    <m/>
    <m/>
    <n v="1"/>
    <m/>
    <m/>
    <m/>
    <s v=""/>
    <s v=""/>
    <m/>
    <m/>
    <m/>
    <s v=""/>
    <m/>
    <m/>
    <m/>
    <m/>
    <m/>
    <m/>
    <s v=""/>
  </r>
  <r>
    <x v="1828"/>
    <x v="225"/>
    <x v="3"/>
    <n v="20300"/>
    <n v="1"/>
    <m/>
    <m/>
    <m/>
    <n v="1"/>
    <m/>
    <m/>
    <m/>
    <m/>
    <m/>
    <s v=""/>
    <s v=""/>
    <m/>
    <n v="1"/>
    <m/>
    <s v=""/>
    <m/>
    <n v="1"/>
    <n v="1"/>
    <m/>
    <m/>
    <m/>
    <s v=""/>
  </r>
  <r>
    <x v="1829"/>
    <x v="90"/>
    <x v="4"/>
    <n v="31400"/>
    <n v="3"/>
    <n v="3"/>
    <m/>
    <m/>
    <m/>
    <m/>
    <m/>
    <m/>
    <m/>
    <m/>
    <s v=""/>
    <s v=""/>
    <m/>
    <m/>
    <n v="1"/>
    <s v=""/>
    <m/>
    <m/>
    <m/>
    <m/>
    <m/>
    <m/>
    <s v=""/>
  </r>
  <r>
    <x v="1830"/>
    <x v="145"/>
    <x v="4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31"/>
    <x v="121"/>
    <x v="4"/>
    <n v="27800"/>
    <n v="2"/>
    <n v="2"/>
    <m/>
    <m/>
    <m/>
    <m/>
    <m/>
    <m/>
    <m/>
    <m/>
    <s v=""/>
    <s v=""/>
    <n v="1"/>
    <m/>
    <m/>
    <s v=""/>
    <m/>
    <n v="1"/>
    <m/>
    <m/>
    <m/>
    <m/>
    <s v=""/>
  </r>
  <r>
    <x v="1832"/>
    <x v="318"/>
    <x v="4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1832"/>
    <x v="318"/>
    <x v="4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1832"/>
    <x v="318"/>
    <x v="4"/>
    <n v="20000"/>
    <m/>
    <n v="1"/>
    <m/>
    <m/>
    <m/>
    <m/>
    <n v="2"/>
    <m/>
    <n v="1"/>
    <m/>
    <s v=""/>
    <s v=""/>
    <m/>
    <m/>
    <m/>
    <s v=""/>
    <m/>
    <m/>
    <m/>
    <m/>
    <m/>
    <m/>
    <s v=""/>
  </r>
  <r>
    <x v="1833"/>
    <x v="325"/>
    <x v="4"/>
    <n v="33600"/>
    <n v="2"/>
    <n v="2"/>
    <m/>
    <m/>
    <n v="4"/>
    <m/>
    <m/>
    <m/>
    <m/>
    <m/>
    <s v=""/>
    <s v=""/>
    <m/>
    <m/>
    <m/>
    <s v=""/>
    <m/>
    <m/>
    <m/>
    <m/>
    <m/>
    <m/>
    <s v=""/>
  </r>
  <r>
    <x v="1834"/>
    <x v="261"/>
    <x v="4"/>
    <n v="20300"/>
    <n v="1"/>
    <n v="1"/>
    <n v="2"/>
    <m/>
    <n v="2"/>
    <m/>
    <m/>
    <m/>
    <m/>
    <m/>
    <s v=""/>
    <s v=""/>
    <m/>
    <m/>
    <m/>
    <s v=""/>
    <m/>
    <m/>
    <m/>
    <m/>
    <m/>
    <m/>
    <s v=""/>
  </r>
  <r>
    <x v="1835"/>
    <x v="309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836"/>
    <x v="262"/>
    <x v="4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837"/>
    <x v="196"/>
    <x v="4"/>
    <n v="19000"/>
    <m/>
    <m/>
    <m/>
    <m/>
    <n v="1"/>
    <n v="1"/>
    <m/>
    <m/>
    <n v="1"/>
    <m/>
    <s v=""/>
    <s v=""/>
    <m/>
    <m/>
    <n v="1"/>
    <s v=""/>
    <m/>
    <m/>
    <m/>
    <m/>
    <m/>
    <m/>
    <s v=""/>
  </r>
  <r>
    <x v="1838"/>
    <x v="301"/>
    <x v="4"/>
    <n v="16300"/>
    <n v="1"/>
    <m/>
    <m/>
    <m/>
    <m/>
    <m/>
    <m/>
    <m/>
    <m/>
    <m/>
    <s v=""/>
    <s v=""/>
    <m/>
    <m/>
    <m/>
    <s v="1"/>
    <m/>
    <n v="1"/>
    <m/>
    <m/>
    <m/>
    <m/>
    <s v=""/>
  </r>
  <r>
    <x v="1839"/>
    <x v="317"/>
    <x v="4"/>
    <n v="18800"/>
    <m/>
    <m/>
    <m/>
    <m/>
    <m/>
    <m/>
    <m/>
    <m/>
    <m/>
    <m/>
    <s v=""/>
    <s v=""/>
    <m/>
    <n v="1"/>
    <m/>
    <s v="1"/>
    <n v="1"/>
    <m/>
    <n v="1"/>
    <m/>
    <m/>
    <m/>
    <s v=""/>
  </r>
  <r>
    <x v="1840"/>
    <x v="11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1"/>
    <x v="81"/>
    <x v="0"/>
    <n v="37100"/>
    <n v="3"/>
    <n v="1"/>
    <m/>
    <m/>
    <m/>
    <n v="1"/>
    <n v="2"/>
    <m/>
    <m/>
    <m/>
    <s v=""/>
    <s v=""/>
    <m/>
    <m/>
    <n v="1"/>
    <s v=""/>
    <m/>
    <m/>
    <m/>
    <m/>
    <m/>
    <m/>
    <s v=""/>
  </r>
  <r>
    <x v="1842"/>
    <x v="100"/>
    <x v="0"/>
    <n v="15500"/>
    <m/>
    <m/>
    <m/>
    <m/>
    <m/>
    <m/>
    <n v="1"/>
    <n v="2"/>
    <m/>
    <m/>
    <s v=""/>
    <s v=""/>
    <m/>
    <m/>
    <m/>
    <s v=""/>
    <m/>
    <m/>
    <m/>
    <m/>
    <m/>
    <m/>
    <s v=""/>
  </r>
  <r>
    <x v="1843"/>
    <x v="87"/>
    <x v="0"/>
    <n v="20500"/>
    <m/>
    <n v="2"/>
    <n v="2"/>
    <n v="1"/>
    <m/>
    <m/>
    <m/>
    <m/>
    <m/>
    <m/>
    <s v=""/>
    <s v=""/>
    <m/>
    <m/>
    <m/>
    <s v=""/>
    <m/>
    <m/>
    <m/>
    <n v="1"/>
    <m/>
    <m/>
    <s v=""/>
  </r>
  <r>
    <x v="1843"/>
    <x v="87"/>
    <x v="0"/>
    <n v="24300"/>
    <n v="1"/>
    <n v="2"/>
    <m/>
    <m/>
    <n v="2"/>
    <m/>
    <m/>
    <m/>
    <n v="1"/>
    <m/>
    <s v=""/>
    <s v=""/>
    <m/>
    <m/>
    <m/>
    <s v=""/>
    <m/>
    <m/>
    <m/>
    <m/>
    <m/>
    <m/>
    <s v=""/>
  </r>
  <r>
    <x v="1844"/>
    <x v="26"/>
    <x v="0"/>
    <n v="17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1845"/>
    <x v="144"/>
    <x v="0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46"/>
    <x v="145"/>
    <x v="0"/>
    <n v="18000"/>
    <m/>
    <n v="1"/>
    <m/>
    <m/>
    <m/>
    <m/>
    <n v="1"/>
    <m/>
    <n v="1"/>
    <n v="1"/>
    <s v=""/>
    <s v=""/>
    <m/>
    <m/>
    <m/>
    <s v=""/>
    <m/>
    <m/>
    <m/>
    <m/>
    <m/>
    <m/>
    <s v=""/>
  </r>
  <r>
    <x v="1847"/>
    <x v="146"/>
    <x v="0"/>
    <n v="17600"/>
    <n v="2"/>
    <m/>
    <m/>
    <n v="1"/>
    <m/>
    <m/>
    <m/>
    <m/>
    <m/>
    <m/>
    <s v=""/>
    <s v=""/>
    <m/>
    <m/>
    <m/>
    <s v=""/>
    <m/>
    <m/>
    <m/>
    <m/>
    <m/>
    <m/>
    <s v=""/>
  </r>
  <r>
    <x v="1848"/>
    <x v="106"/>
    <x v="0"/>
    <n v="25700"/>
    <n v="4"/>
    <m/>
    <m/>
    <m/>
    <m/>
    <m/>
    <m/>
    <m/>
    <m/>
    <m/>
    <s v=""/>
    <s v=""/>
    <m/>
    <m/>
    <m/>
    <s v=""/>
    <m/>
    <n v="1"/>
    <m/>
    <m/>
    <m/>
    <m/>
    <s v=""/>
  </r>
  <r>
    <x v="1849"/>
    <x v="117"/>
    <x v="0"/>
    <n v="18500"/>
    <m/>
    <n v="1"/>
    <m/>
    <n v="1"/>
    <m/>
    <m/>
    <n v="1"/>
    <m/>
    <m/>
    <n v="1"/>
    <s v=""/>
    <s v=""/>
    <m/>
    <m/>
    <m/>
    <s v=""/>
    <m/>
    <m/>
    <m/>
    <m/>
    <m/>
    <m/>
    <s v=""/>
  </r>
  <r>
    <x v="1850"/>
    <x v="74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851"/>
    <x v="232"/>
    <x v="0"/>
    <n v="16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52"/>
    <x v="289"/>
    <x v="0"/>
    <n v="27800"/>
    <n v="1"/>
    <m/>
    <m/>
    <n v="1"/>
    <m/>
    <n v="1"/>
    <n v="1"/>
    <m/>
    <n v="1"/>
    <m/>
    <s v=""/>
    <s v=""/>
    <m/>
    <m/>
    <m/>
    <s v=""/>
    <m/>
    <m/>
    <m/>
    <m/>
    <n v="1"/>
    <m/>
    <s v=""/>
  </r>
  <r>
    <x v="1853"/>
    <x v="187"/>
    <x v="0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854"/>
    <x v="279"/>
    <x v="0"/>
    <n v="14300"/>
    <n v="1"/>
    <m/>
    <m/>
    <m/>
    <n v="1"/>
    <m/>
    <m/>
    <n v="1"/>
    <m/>
    <m/>
    <s v=""/>
    <s v=""/>
    <m/>
    <m/>
    <m/>
    <s v=""/>
    <m/>
    <m/>
    <m/>
    <m/>
    <m/>
    <m/>
    <s v=""/>
  </r>
  <r>
    <x v="1855"/>
    <x v="238"/>
    <x v="0"/>
    <n v="20800"/>
    <n v="1"/>
    <m/>
    <m/>
    <m/>
    <m/>
    <n v="1"/>
    <m/>
    <n v="1"/>
    <m/>
    <m/>
    <s v=""/>
    <s v=""/>
    <m/>
    <m/>
    <m/>
    <s v=""/>
    <m/>
    <n v="1"/>
    <m/>
    <m/>
    <m/>
    <m/>
    <s v=""/>
  </r>
  <r>
    <x v="1856"/>
    <x v="148"/>
    <x v="0"/>
    <n v="17400"/>
    <n v="3"/>
    <m/>
    <m/>
    <m/>
    <m/>
    <m/>
    <m/>
    <m/>
    <m/>
    <m/>
    <s v=""/>
    <s v=""/>
    <m/>
    <m/>
    <m/>
    <s v=""/>
    <m/>
    <m/>
    <m/>
    <m/>
    <m/>
    <m/>
    <s v=""/>
  </r>
  <r>
    <x v="1857"/>
    <x v="331"/>
    <x v="0"/>
    <n v="17300"/>
    <n v="1"/>
    <m/>
    <m/>
    <m/>
    <n v="1"/>
    <n v="1"/>
    <m/>
    <m/>
    <m/>
    <m/>
    <s v=""/>
    <s v=""/>
    <m/>
    <m/>
    <m/>
    <s v=""/>
    <m/>
    <m/>
    <n v="1"/>
    <m/>
    <m/>
    <m/>
    <s v=""/>
  </r>
  <r>
    <x v="1858"/>
    <x v="226"/>
    <x v="0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1859"/>
    <x v="360"/>
    <x v="0"/>
    <n v="15300"/>
    <n v="1"/>
    <m/>
    <m/>
    <m/>
    <m/>
    <m/>
    <m/>
    <n v="1"/>
    <m/>
    <m/>
    <s v=""/>
    <s v=""/>
    <m/>
    <m/>
    <m/>
    <s v=""/>
    <m/>
    <n v="1"/>
    <m/>
    <m/>
    <m/>
    <m/>
    <s v=""/>
  </r>
  <r>
    <x v="1860"/>
    <x v="292"/>
    <x v="0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861"/>
    <x v="42"/>
    <x v="1"/>
    <n v="19800"/>
    <n v="1"/>
    <n v="1"/>
    <m/>
    <m/>
    <m/>
    <n v="1"/>
    <m/>
    <n v="1"/>
    <m/>
    <m/>
    <s v=""/>
    <s v=""/>
    <m/>
    <m/>
    <m/>
    <s v=""/>
    <m/>
    <m/>
    <m/>
    <m/>
    <m/>
    <m/>
    <s v=""/>
  </r>
  <r>
    <x v="1862"/>
    <x v="125"/>
    <x v="1"/>
    <n v="175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863"/>
    <x v="101"/>
    <x v="1"/>
    <n v="16800"/>
    <n v="1"/>
    <m/>
    <m/>
    <m/>
    <m/>
    <m/>
    <n v="1"/>
    <m/>
    <m/>
    <m/>
    <s v=""/>
    <s v=""/>
    <m/>
    <m/>
    <m/>
    <s v=""/>
    <m/>
    <n v="1"/>
    <m/>
    <m/>
    <m/>
    <m/>
    <s v=""/>
  </r>
  <r>
    <x v="1864"/>
    <x v="102"/>
    <x v="1"/>
    <n v="18500"/>
    <m/>
    <n v="1"/>
    <m/>
    <m/>
    <m/>
    <m/>
    <m/>
    <n v="1"/>
    <n v="1"/>
    <m/>
    <s v=""/>
    <s v=""/>
    <m/>
    <m/>
    <m/>
    <s v=""/>
    <m/>
    <m/>
    <m/>
    <n v="1"/>
    <m/>
    <m/>
    <s v=""/>
  </r>
  <r>
    <x v="1865"/>
    <x v="94"/>
    <x v="1"/>
    <n v="16300"/>
    <n v="1"/>
    <m/>
    <m/>
    <m/>
    <m/>
    <m/>
    <m/>
    <m/>
    <m/>
    <m/>
    <s v=""/>
    <s v=""/>
    <n v="1"/>
    <m/>
    <m/>
    <s v="1"/>
    <m/>
    <m/>
    <m/>
    <m/>
    <m/>
    <m/>
    <s v=""/>
  </r>
  <r>
    <x v="1866"/>
    <x v="103"/>
    <x v="1"/>
    <n v="22800"/>
    <n v="1"/>
    <n v="1"/>
    <m/>
    <m/>
    <n v="1"/>
    <n v="1"/>
    <m/>
    <m/>
    <m/>
    <m/>
    <s v=""/>
    <s v=""/>
    <m/>
    <m/>
    <m/>
    <s v=""/>
    <m/>
    <m/>
    <m/>
    <n v="1"/>
    <m/>
    <m/>
    <s v=""/>
  </r>
  <r>
    <x v="1866"/>
    <x v="103"/>
    <x v="1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867"/>
    <x v="55"/>
    <x v="1"/>
    <n v="25600"/>
    <n v="2"/>
    <n v="2"/>
    <m/>
    <m/>
    <n v="1"/>
    <m/>
    <m/>
    <m/>
    <n v="1"/>
    <m/>
    <s v=""/>
    <s v=""/>
    <m/>
    <m/>
    <m/>
    <s v=""/>
    <m/>
    <m/>
    <m/>
    <m/>
    <m/>
    <m/>
    <s v=""/>
  </r>
  <r>
    <x v="1868"/>
    <x v="133"/>
    <x v="1"/>
    <n v="183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1869"/>
    <x v="208"/>
    <x v="1"/>
    <n v="27000"/>
    <m/>
    <n v="1"/>
    <n v="5"/>
    <m/>
    <n v="4"/>
    <m/>
    <m/>
    <m/>
    <m/>
    <m/>
    <s v=""/>
    <s v=""/>
    <m/>
    <m/>
    <m/>
    <s v=""/>
    <m/>
    <m/>
    <m/>
    <m/>
    <m/>
    <m/>
    <s v=""/>
  </r>
  <r>
    <x v="1870"/>
    <x v="168"/>
    <x v="1"/>
    <n v="20600"/>
    <n v="2"/>
    <m/>
    <m/>
    <m/>
    <m/>
    <m/>
    <m/>
    <m/>
    <m/>
    <m/>
    <s v=""/>
    <s v=""/>
    <n v="1"/>
    <m/>
    <m/>
    <s v=""/>
    <m/>
    <m/>
    <m/>
    <n v="1"/>
    <m/>
    <m/>
    <s v=""/>
  </r>
  <r>
    <x v="1871"/>
    <x v="63"/>
    <x v="1"/>
    <n v="21100"/>
    <n v="2"/>
    <m/>
    <m/>
    <n v="1"/>
    <m/>
    <m/>
    <m/>
    <m/>
    <m/>
    <m/>
    <s v=""/>
    <s v=""/>
    <m/>
    <m/>
    <m/>
    <s v=""/>
    <m/>
    <n v="1"/>
    <m/>
    <m/>
    <m/>
    <m/>
    <s v=""/>
  </r>
  <r>
    <x v="1872"/>
    <x v="40"/>
    <x v="1"/>
    <n v="15800"/>
    <n v="1"/>
    <m/>
    <m/>
    <m/>
    <m/>
    <m/>
    <n v="1"/>
    <m/>
    <m/>
    <m/>
    <s v=""/>
    <s v=""/>
    <m/>
    <m/>
    <m/>
    <s v=""/>
    <m/>
    <m/>
    <m/>
    <n v="1"/>
    <m/>
    <m/>
    <s v=""/>
  </r>
  <r>
    <x v="1873"/>
    <x v="309"/>
    <x v="1"/>
    <n v="15800"/>
    <n v="1"/>
    <n v="1"/>
    <m/>
    <m/>
    <m/>
    <m/>
    <m/>
    <m/>
    <m/>
    <m/>
    <s v=""/>
    <s v=""/>
    <m/>
    <m/>
    <n v="1"/>
    <s v=""/>
    <m/>
    <m/>
    <m/>
    <m/>
    <m/>
    <m/>
    <s v=""/>
  </r>
  <r>
    <x v="1874"/>
    <x v="50"/>
    <x v="1"/>
    <n v="16300"/>
    <n v="1"/>
    <m/>
    <m/>
    <m/>
    <m/>
    <n v="1"/>
    <m/>
    <m/>
    <m/>
    <m/>
    <s v=""/>
    <s v=""/>
    <m/>
    <m/>
    <m/>
    <s v="1"/>
    <m/>
    <m/>
    <m/>
    <m/>
    <m/>
    <m/>
    <s v=""/>
  </r>
  <r>
    <x v="1875"/>
    <x v="278"/>
    <x v="1"/>
    <n v="18800"/>
    <n v="1"/>
    <m/>
    <m/>
    <n v="1"/>
    <n v="1"/>
    <m/>
    <m/>
    <m/>
    <m/>
    <m/>
    <s v=""/>
    <s v=""/>
    <m/>
    <m/>
    <n v="1"/>
    <s v=""/>
    <m/>
    <m/>
    <m/>
    <m/>
    <m/>
    <m/>
    <s v=""/>
  </r>
  <r>
    <x v="1876"/>
    <x v="137"/>
    <x v="2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1877"/>
    <x v="61"/>
    <x v="2"/>
    <n v="20800"/>
    <n v="1"/>
    <n v="1"/>
    <m/>
    <m/>
    <n v="1"/>
    <m/>
    <n v="1"/>
    <m/>
    <m/>
    <m/>
    <s v=""/>
    <s v=""/>
    <m/>
    <m/>
    <m/>
    <s v=""/>
    <m/>
    <m/>
    <n v="1"/>
    <m/>
    <m/>
    <m/>
    <s v=""/>
  </r>
  <r>
    <x v="1878"/>
    <x v="87"/>
    <x v="2"/>
    <n v="19300"/>
    <n v="1"/>
    <n v="2"/>
    <m/>
    <m/>
    <m/>
    <m/>
    <m/>
    <m/>
    <m/>
    <m/>
    <s v=""/>
    <s v=""/>
    <m/>
    <m/>
    <n v="1"/>
    <s v=""/>
    <m/>
    <m/>
    <m/>
    <m/>
    <m/>
    <m/>
    <s v=""/>
  </r>
  <r>
    <x v="1879"/>
    <x v="101"/>
    <x v="2"/>
    <n v="17300"/>
    <n v="1"/>
    <n v="1"/>
    <n v="1"/>
    <m/>
    <m/>
    <m/>
    <n v="1"/>
    <m/>
    <m/>
    <m/>
    <s v=""/>
    <s v=""/>
    <m/>
    <m/>
    <m/>
    <s v=""/>
    <m/>
    <m/>
    <m/>
    <m/>
    <m/>
    <m/>
    <s v=""/>
  </r>
  <r>
    <x v="1880"/>
    <x v="135"/>
    <x v="2"/>
    <n v="17500"/>
    <m/>
    <n v="1"/>
    <m/>
    <m/>
    <m/>
    <n v="1"/>
    <m/>
    <n v="1"/>
    <n v="1"/>
    <m/>
    <s v=""/>
    <s v=""/>
    <m/>
    <m/>
    <m/>
    <s v=""/>
    <m/>
    <m/>
    <m/>
    <m/>
    <m/>
    <m/>
    <s v=""/>
  </r>
  <r>
    <x v="1881"/>
    <x v="167"/>
    <x v="2"/>
    <n v="23000"/>
    <m/>
    <n v="1"/>
    <m/>
    <m/>
    <n v="1"/>
    <m/>
    <n v="1"/>
    <n v="1"/>
    <m/>
    <m/>
    <s v=""/>
    <s v=""/>
    <m/>
    <m/>
    <n v="1"/>
    <s v=""/>
    <m/>
    <m/>
    <m/>
    <m/>
    <m/>
    <m/>
    <s v=""/>
  </r>
  <r>
    <x v="1882"/>
    <x v="14"/>
    <x v="2"/>
    <n v="18300"/>
    <n v="1"/>
    <n v="2"/>
    <m/>
    <m/>
    <m/>
    <m/>
    <m/>
    <m/>
    <m/>
    <m/>
    <s v=""/>
    <s v=""/>
    <m/>
    <m/>
    <n v="1"/>
    <s v=""/>
    <m/>
    <m/>
    <m/>
    <m/>
    <m/>
    <m/>
    <s v=""/>
  </r>
  <r>
    <x v="1882"/>
    <x v="14"/>
    <x v="2"/>
    <n v="14800"/>
    <n v="1"/>
    <n v="1"/>
    <m/>
    <m/>
    <m/>
    <n v="1"/>
    <m/>
    <m/>
    <m/>
    <m/>
    <s v=""/>
    <s v=""/>
    <m/>
    <m/>
    <m/>
    <s v=""/>
    <m/>
    <m/>
    <m/>
    <m/>
    <m/>
    <m/>
    <s v=""/>
  </r>
  <r>
    <x v="1883"/>
    <x v="194"/>
    <x v="2"/>
    <n v="19500"/>
    <m/>
    <m/>
    <m/>
    <m/>
    <m/>
    <n v="2"/>
    <m/>
    <n v="1"/>
    <m/>
    <m/>
    <s v=""/>
    <s v=""/>
    <m/>
    <m/>
    <n v="1"/>
    <s v=""/>
    <m/>
    <m/>
    <m/>
    <m/>
    <m/>
    <m/>
    <s v=""/>
  </r>
  <r>
    <x v="1884"/>
    <x v="277"/>
    <x v="2"/>
    <n v="15500"/>
    <m/>
    <m/>
    <m/>
    <m/>
    <m/>
    <n v="1"/>
    <m/>
    <m/>
    <m/>
    <m/>
    <s v=""/>
    <s v=""/>
    <m/>
    <m/>
    <m/>
    <s v=""/>
    <m/>
    <n v="1"/>
    <m/>
    <n v="1"/>
    <m/>
    <m/>
    <s v=""/>
  </r>
  <r>
    <x v="1885"/>
    <x v="128"/>
    <x v="2"/>
    <n v="19600"/>
    <n v="2"/>
    <m/>
    <m/>
    <n v="2"/>
    <m/>
    <m/>
    <m/>
    <m/>
    <m/>
    <m/>
    <s v=""/>
    <s v=""/>
    <m/>
    <m/>
    <m/>
    <s v=""/>
    <m/>
    <m/>
    <m/>
    <m/>
    <m/>
    <m/>
    <s v=""/>
  </r>
  <r>
    <x v="1886"/>
    <x v="107"/>
    <x v="2"/>
    <n v="28100"/>
    <n v="1"/>
    <m/>
    <m/>
    <n v="1"/>
    <m/>
    <m/>
    <m/>
    <m/>
    <m/>
    <m/>
    <s v=""/>
    <s v=""/>
    <n v="1"/>
    <n v="1"/>
    <n v="1"/>
    <s v=""/>
    <m/>
    <m/>
    <m/>
    <m/>
    <n v="1"/>
    <m/>
    <s v=""/>
  </r>
  <r>
    <x v="1887"/>
    <x v="187"/>
    <x v="2"/>
    <n v="19800"/>
    <n v="1"/>
    <m/>
    <m/>
    <m/>
    <m/>
    <m/>
    <n v="1"/>
    <n v="1"/>
    <m/>
    <m/>
    <s v=""/>
    <s v=""/>
    <m/>
    <m/>
    <m/>
    <s v=""/>
    <m/>
    <m/>
    <m/>
    <n v="1"/>
    <m/>
    <m/>
    <s v=""/>
  </r>
  <r>
    <x v="1888"/>
    <x v="327"/>
    <x v="2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1889"/>
    <x v="5"/>
    <x v="2"/>
    <n v="15600"/>
    <n v="3"/>
    <m/>
    <m/>
    <m/>
    <m/>
    <m/>
    <m/>
    <m/>
    <m/>
    <m/>
    <s v=""/>
    <s v=""/>
    <m/>
    <m/>
    <m/>
    <s v=""/>
    <m/>
    <m/>
    <m/>
    <m/>
    <m/>
    <m/>
    <s v=""/>
  </r>
  <r>
    <x v="1890"/>
    <x v="86"/>
    <x v="2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1891"/>
    <x v="108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892"/>
    <x v="33"/>
    <x v="3"/>
    <n v="19000"/>
    <m/>
    <n v="1"/>
    <n v="1"/>
    <m/>
    <n v="1"/>
    <m/>
    <m/>
    <n v="1"/>
    <m/>
    <m/>
    <s v=""/>
    <s v=""/>
    <n v="1"/>
    <m/>
    <m/>
    <s v=""/>
    <m/>
    <m/>
    <m/>
    <m/>
    <m/>
    <m/>
    <s v=""/>
  </r>
  <r>
    <x v="1893"/>
    <x v="53"/>
    <x v="3"/>
    <n v="16800"/>
    <n v="1"/>
    <n v="1"/>
    <n v="1"/>
    <m/>
    <m/>
    <m/>
    <m/>
    <m/>
    <m/>
    <m/>
    <s v=""/>
    <s v=""/>
    <m/>
    <m/>
    <m/>
    <s v="1"/>
    <m/>
    <m/>
    <m/>
    <m/>
    <m/>
    <m/>
    <s v=""/>
  </r>
  <r>
    <x v="1894"/>
    <x v="150"/>
    <x v="3"/>
    <n v="29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894"/>
    <x v="150"/>
    <x v="3"/>
    <n v="19600"/>
    <n v="2"/>
    <n v="1"/>
    <m/>
    <m/>
    <m/>
    <m/>
    <n v="1"/>
    <m/>
    <m/>
    <m/>
    <s v=""/>
    <s v=""/>
    <m/>
    <m/>
    <m/>
    <s v=""/>
    <m/>
    <m/>
    <m/>
    <m/>
    <m/>
    <m/>
    <s v=""/>
  </r>
  <r>
    <x v="1895"/>
    <x v="37"/>
    <x v="3"/>
    <n v="15000"/>
    <m/>
    <n v="1"/>
    <m/>
    <m/>
    <m/>
    <m/>
    <m/>
    <m/>
    <m/>
    <m/>
    <s v=""/>
    <s v=""/>
    <m/>
    <m/>
    <n v="1"/>
    <s v="1"/>
    <m/>
    <m/>
    <m/>
    <m/>
    <m/>
    <m/>
    <s v=""/>
  </r>
  <r>
    <x v="1896"/>
    <x v="145"/>
    <x v="3"/>
    <n v="32800"/>
    <n v="1"/>
    <m/>
    <m/>
    <n v="1"/>
    <n v="1"/>
    <m/>
    <n v="1"/>
    <m/>
    <m/>
    <m/>
    <s v=""/>
    <s v=""/>
    <m/>
    <m/>
    <m/>
    <s v=""/>
    <n v="1"/>
    <m/>
    <m/>
    <n v="1"/>
    <m/>
    <m/>
    <s v=""/>
  </r>
  <r>
    <x v="1897"/>
    <x v="183"/>
    <x v="3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1898"/>
    <x v="270"/>
    <x v="3"/>
    <n v="21300"/>
    <n v="1"/>
    <n v="1"/>
    <m/>
    <m/>
    <m/>
    <m/>
    <m/>
    <n v="1"/>
    <m/>
    <m/>
    <s v=""/>
    <s v=""/>
    <n v="1"/>
    <m/>
    <m/>
    <s v=""/>
    <m/>
    <m/>
    <n v="1"/>
    <m/>
    <m/>
    <m/>
    <s v=""/>
  </r>
  <r>
    <x v="1899"/>
    <x v="152"/>
    <x v="3"/>
    <n v="20300"/>
    <n v="1"/>
    <m/>
    <m/>
    <m/>
    <n v="1"/>
    <n v="1"/>
    <m/>
    <m/>
    <m/>
    <m/>
    <s v=""/>
    <s v=""/>
    <m/>
    <m/>
    <m/>
    <s v=""/>
    <m/>
    <n v="1"/>
    <m/>
    <m/>
    <m/>
    <m/>
    <s v=""/>
  </r>
  <r>
    <x v="1900"/>
    <x v="249"/>
    <x v="3"/>
    <n v="18000"/>
    <m/>
    <m/>
    <m/>
    <m/>
    <m/>
    <m/>
    <m/>
    <m/>
    <m/>
    <n v="2"/>
    <s v=""/>
    <s v=""/>
    <m/>
    <m/>
    <m/>
    <s v=""/>
    <m/>
    <m/>
    <n v="2"/>
    <m/>
    <m/>
    <m/>
    <s v=""/>
  </r>
  <r>
    <x v="1901"/>
    <x v="40"/>
    <x v="3"/>
    <n v="19600"/>
    <n v="1"/>
    <n v="1"/>
    <m/>
    <m/>
    <m/>
    <m/>
    <n v="1"/>
    <m/>
    <m/>
    <m/>
    <s v=""/>
    <s v=""/>
    <m/>
    <m/>
    <m/>
    <s v=""/>
    <m/>
    <m/>
    <m/>
    <m/>
    <m/>
    <m/>
    <s v=""/>
  </r>
  <r>
    <x v="1902"/>
    <x v="289"/>
    <x v="3"/>
    <n v="18500"/>
    <m/>
    <m/>
    <m/>
    <m/>
    <m/>
    <m/>
    <n v="1"/>
    <m/>
    <n v="2"/>
    <m/>
    <s v=""/>
    <s v=""/>
    <m/>
    <m/>
    <m/>
    <s v="1"/>
    <m/>
    <m/>
    <m/>
    <m/>
    <m/>
    <m/>
    <s v=""/>
  </r>
  <r>
    <x v="1903"/>
    <x v="181"/>
    <x v="3"/>
    <n v="22300"/>
    <n v="1"/>
    <n v="1"/>
    <m/>
    <n v="1"/>
    <m/>
    <m/>
    <m/>
    <m/>
    <n v="1"/>
    <m/>
    <s v=""/>
    <s v=""/>
    <m/>
    <m/>
    <m/>
    <s v=""/>
    <m/>
    <n v="1"/>
    <m/>
    <m/>
    <m/>
    <m/>
    <s v=""/>
  </r>
  <r>
    <x v="1904"/>
    <x v="265"/>
    <x v="3"/>
    <n v="25400"/>
    <n v="3"/>
    <m/>
    <m/>
    <m/>
    <m/>
    <m/>
    <m/>
    <m/>
    <m/>
    <n v="1"/>
    <s v=""/>
    <s v=""/>
    <m/>
    <m/>
    <m/>
    <s v=""/>
    <m/>
    <m/>
    <m/>
    <n v="1"/>
    <m/>
    <m/>
    <s v=""/>
  </r>
  <r>
    <x v="1905"/>
    <x v="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1906"/>
    <x v="0"/>
    <x v="3"/>
    <n v="18300"/>
    <n v="1"/>
    <n v="2"/>
    <m/>
    <m/>
    <m/>
    <m/>
    <m/>
    <m/>
    <m/>
    <m/>
    <s v=""/>
    <s v=""/>
    <m/>
    <m/>
    <m/>
    <s v=""/>
    <m/>
    <n v="1"/>
    <m/>
    <m/>
    <m/>
    <m/>
    <s v=""/>
  </r>
  <r>
    <x v="1907"/>
    <x v="361"/>
    <x v="3"/>
    <n v="14800"/>
    <n v="3"/>
    <m/>
    <m/>
    <m/>
    <m/>
    <m/>
    <m/>
    <m/>
    <m/>
    <m/>
    <s v=""/>
    <s v=""/>
    <m/>
    <m/>
    <m/>
    <s v=""/>
    <m/>
    <m/>
    <m/>
    <m/>
    <m/>
    <m/>
    <s v=""/>
  </r>
  <r>
    <x v="1908"/>
    <x v="79"/>
    <x v="4"/>
    <n v="21300"/>
    <n v="1"/>
    <n v="1"/>
    <m/>
    <n v="1"/>
    <m/>
    <m/>
    <m/>
    <m/>
    <n v="2"/>
    <m/>
    <s v=""/>
    <s v=""/>
    <m/>
    <m/>
    <m/>
    <s v=""/>
    <m/>
    <m/>
    <m/>
    <m/>
    <m/>
    <m/>
    <s v=""/>
  </r>
  <r>
    <x v="1909"/>
    <x v="43"/>
    <x v="4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1910"/>
    <x v="54"/>
    <x v="4"/>
    <n v="20500"/>
    <n v="1"/>
    <m/>
    <m/>
    <m/>
    <m/>
    <m/>
    <m/>
    <m/>
    <m/>
    <m/>
    <s v=""/>
    <s v=""/>
    <m/>
    <m/>
    <m/>
    <s v=""/>
    <m/>
    <n v="2"/>
    <m/>
    <n v="1"/>
    <m/>
    <m/>
    <s v=""/>
  </r>
  <r>
    <x v="1911"/>
    <x v="55"/>
    <x v="4"/>
    <n v="16000"/>
    <m/>
    <n v="1"/>
    <n v="1"/>
    <m/>
    <m/>
    <m/>
    <n v="1"/>
    <m/>
    <m/>
    <m/>
    <s v=""/>
    <s v=""/>
    <m/>
    <m/>
    <m/>
    <s v=""/>
    <m/>
    <m/>
    <m/>
    <n v="1"/>
    <m/>
    <m/>
    <s v=""/>
  </r>
  <r>
    <x v="1912"/>
    <x v="47"/>
    <x v="4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1913"/>
    <x v="183"/>
    <x v="4"/>
    <n v="19000"/>
    <m/>
    <n v="1"/>
    <m/>
    <m/>
    <m/>
    <m/>
    <n v="1"/>
    <m/>
    <m/>
    <m/>
    <s v=""/>
    <s v=""/>
    <m/>
    <m/>
    <n v="2"/>
    <s v=""/>
    <m/>
    <m/>
    <m/>
    <m/>
    <m/>
    <m/>
    <s v=""/>
  </r>
  <r>
    <x v="1914"/>
    <x v="128"/>
    <x v="4"/>
    <n v="18800"/>
    <n v="1"/>
    <n v="1"/>
    <m/>
    <m/>
    <m/>
    <m/>
    <m/>
    <n v="1"/>
    <m/>
    <m/>
    <s v=""/>
    <s v=""/>
    <m/>
    <m/>
    <n v="1"/>
    <s v=""/>
    <m/>
    <m/>
    <m/>
    <m/>
    <m/>
    <m/>
    <s v=""/>
  </r>
  <r>
    <x v="1915"/>
    <x v="50"/>
    <x v="4"/>
    <n v="18000"/>
    <m/>
    <n v="1"/>
    <m/>
    <m/>
    <m/>
    <m/>
    <n v="2"/>
    <m/>
    <n v="1"/>
    <m/>
    <s v=""/>
    <s v=""/>
    <m/>
    <m/>
    <m/>
    <s v=""/>
    <m/>
    <m/>
    <m/>
    <m/>
    <m/>
    <m/>
    <s v=""/>
  </r>
  <r>
    <x v="1916"/>
    <x v="143"/>
    <x v="5"/>
    <n v="28600"/>
    <n v="2"/>
    <n v="1"/>
    <m/>
    <m/>
    <m/>
    <n v="1"/>
    <m/>
    <m/>
    <m/>
    <m/>
    <s v=""/>
    <s v=""/>
    <m/>
    <m/>
    <n v="1"/>
    <s v=""/>
    <m/>
    <m/>
    <m/>
    <n v="1"/>
    <m/>
    <m/>
    <s v=""/>
  </r>
  <r>
    <x v="1917"/>
    <x v="285"/>
    <x v="5"/>
    <n v="24300"/>
    <n v="1"/>
    <n v="1"/>
    <m/>
    <m/>
    <n v="1"/>
    <m/>
    <m/>
    <m/>
    <n v="1"/>
    <m/>
    <s v=""/>
    <s v=""/>
    <n v="1"/>
    <m/>
    <m/>
    <s v=""/>
    <m/>
    <m/>
    <n v="1"/>
    <m/>
    <m/>
    <m/>
    <s v=""/>
  </r>
  <r>
    <x v="1918"/>
    <x v="200"/>
    <x v="5"/>
    <n v="16000"/>
    <n v="1"/>
    <m/>
    <m/>
    <m/>
    <m/>
    <m/>
    <n v="1"/>
    <m/>
    <m/>
    <n v="1"/>
    <s v=""/>
    <s v=""/>
    <m/>
    <m/>
    <m/>
    <s v=""/>
    <m/>
    <m/>
    <m/>
    <m/>
    <m/>
    <m/>
    <s v=""/>
  </r>
  <r>
    <x v="1919"/>
    <x v="70"/>
    <x v="5"/>
    <n v="27100"/>
    <n v="2"/>
    <n v="1"/>
    <m/>
    <m/>
    <n v="1"/>
    <m/>
    <n v="1"/>
    <n v="1"/>
    <m/>
    <m/>
    <s v=""/>
    <s v=""/>
    <m/>
    <m/>
    <m/>
    <s v=""/>
    <m/>
    <m/>
    <m/>
    <m/>
    <m/>
    <m/>
    <s v=""/>
  </r>
  <r>
    <x v="1920"/>
    <x v="202"/>
    <x v="5"/>
    <n v="26100"/>
    <n v="3"/>
    <n v="1"/>
    <n v="1"/>
    <m/>
    <m/>
    <m/>
    <m/>
    <m/>
    <m/>
    <m/>
    <s v=""/>
    <s v=""/>
    <m/>
    <m/>
    <n v="1"/>
    <s v=""/>
    <m/>
    <m/>
    <m/>
    <m/>
    <m/>
    <m/>
    <s v=""/>
  </r>
  <r>
    <x v="1921"/>
    <x v="274"/>
    <x v="5"/>
    <n v="16100"/>
    <n v="2"/>
    <m/>
    <m/>
    <m/>
    <m/>
    <m/>
    <m/>
    <m/>
    <m/>
    <m/>
    <s v=""/>
    <s v=""/>
    <m/>
    <m/>
    <m/>
    <s v=""/>
    <m/>
    <m/>
    <m/>
    <m/>
    <n v="1"/>
    <m/>
    <s v=""/>
  </r>
  <r>
    <x v="1922"/>
    <x v="97"/>
    <x v="5"/>
    <n v="22100"/>
    <n v="2"/>
    <n v="2"/>
    <m/>
    <m/>
    <n v="1"/>
    <m/>
    <m/>
    <m/>
    <m/>
    <m/>
    <s v=""/>
    <s v=""/>
    <m/>
    <m/>
    <m/>
    <s v=""/>
    <m/>
    <m/>
    <m/>
    <m/>
    <m/>
    <m/>
    <s v=""/>
  </r>
  <r>
    <x v="1923"/>
    <x v="277"/>
    <x v="5"/>
    <n v="25300"/>
    <n v="1"/>
    <n v="1"/>
    <m/>
    <m/>
    <n v="3"/>
    <m/>
    <m/>
    <m/>
    <n v="1"/>
    <m/>
    <s v=""/>
    <s v=""/>
    <m/>
    <m/>
    <m/>
    <s v=""/>
    <m/>
    <m/>
    <m/>
    <m/>
    <m/>
    <m/>
    <s v=""/>
  </r>
  <r>
    <x v="1924"/>
    <x v="168"/>
    <x v="5"/>
    <n v="19000"/>
    <m/>
    <m/>
    <m/>
    <m/>
    <m/>
    <m/>
    <m/>
    <m/>
    <n v="1"/>
    <m/>
    <s v=""/>
    <s v=""/>
    <m/>
    <m/>
    <n v="3"/>
    <s v=""/>
    <m/>
    <m/>
    <m/>
    <m/>
    <m/>
    <m/>
    <s v=""/>
  </r>
  <r>
    <x v="1925"/>
    <x v="114"/>
    <x v="0"/>
    <n v="22800"/>
    <n v="1"/>
    <m/>
    <m/>
    <m/>
    <n v="1"/>
    <n v="1"/>
    <m/>
    <m/>
    <n v="2"/>
    <m/>
    <s v=""/>
    <s v=""/>
    <m/>
    <m/>
    <m/>
    <s v=""/>
    <m/>
    <m/>
    <m/>
    <m/>
    <m/>
    <m/>
    <s v=""/>
  </r>
  <r>
    <x v="1926"/>
    <x v="124"/>
    <x v="0"/>
    <n v="34100"/>
    <n v="2"/>
    <n v="1"/>
    <m/>
    <m/>
    <m/>
    <m/>
    <n v="2"/>
    <m/>
    <m/>
    <m/>
    <s v=""/>
    <s v=""/>
    <m/>
    <m/>
    <n v="1"/>
    <s v=""/>
    <m/>
    <n v="1"/>
    <m/>
    <m/>
    <m/>
    <m/>
    <s v=""/>
  </r>
  <r>
    <x v="1927"/>
    <x v="80"/>
    <x v="0"/>
    <n v="18000"/>
    <m/>
    <n v="1"/>
    <m/>
    <m/>
    <m/>
    <m/>
    <n v="1"/>
    <m/>
    <n v="1"/>
    <m/>
    <s v=""/>
    <s v=""/>
    <m/>
    <m/>
    <m/>
    <s v=""/>
    <m/>
    <n v="1"/>
    <m/>
    <m/>
    <m/>
    <m/>
    <s v=""/>
  </r>
  <r>
    <x v="1928"/>
    <x v="43"/>
    <x v="0"/>
    <n v="27800"/>
    <n v="1"/>
    <n v="1"/>
    <m/>
    <n v="1"/>
    <m/>
    <m/>
    <m/>
    <m/>
    <m/>
    <m/>
    <s v=""/>
    <s v=""/>
    <m/>
    <m/>
    <m/>
    <s v=""/>
    <m/>
    <n v="1"/>
    <m/>
    <n v="2"/>
    <m/>
    <m/>
    <s v=""/>
  </r>
  <r>
    <x v="1929"/>
    <x v="20"/>
    <x v="0"/>
    <n v="17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30"/>
    <x v="203"/>
    <x v="0"/>
    <n v="20800"/>
    <n v="1"/>
    <m/>
    <m/>
    <m/>
    <n v="1"/>
    <n v="1"/>
    <m/>
    <m/>
    <n v="1"/>
    <m/>
    <s v=""/>
    <s v=""/>
    <m/>
    <m/>
    <m/>
    <s v=""/>
    <m/>
    <m/>
    <n v="1"/>
    <m/>
    <m/>
    <m/>
    <s v=""/>
  </r>
  <r>
    <x v="1931"/>
    <x v="249"/>
    <x v="0"/>
    <n v="25100"/>
    <n v="2"/>
    <n v="1"/>
    <m/>
    <m/>
    <m/>
    <m/>
    <n v="2"/>
    <m/>
    <m/>
    <m/>
    <s v=""/>
    <s v=""/>
    <m/>
    <m/>
    <m/>
    <s v=""/>
    <m/>
    <m/>
    <m/>
    <m/>
    <m/>
    <m/>
    <s v=""/>
  </r>
  <r>
    <x v="1932"/>
    <x v="41"/>
    <x v="0"/>
    <n v="47000"/>
    <n v="7"/>
    <n v="2"/>
    <n v="1"/>
    <m/>
    <m/>
    <m/>
    <m/>
    <m/>
    <m/>
    <m/>
    <s v=""/>
    <s v=""/>
    <m/>
    <m/>
    <m/>
    <s v=""/>
    <m/>
    <n v="1"/>
    <m/>
    <m/>
    <m/>
    <m/>
    <s v=""/>
  </r>
  <r>
    <x v="1933"/>
    <x v="284"/>
    <x v="0"/>
    <n v="16100"/>
    <n v="1"/>
    <m/>
    <m/>
    <m/>
    <m/>
    <m/>
    <n v="1"/>
    <m/>
    <m/>
    <m/>
    <s v=""/>
    <s v=""/>
    <m/>
    <n v="1"/>
    <m/>
    <s v=""/>
    <m/>
    <m/>
    <m/>
    <m/>
    <m/>
    <m/>
    <s v=""/>
  </r>
  <r>
    <x v="1934"/>
    <x v="275"/>
    <x v="0"/>
    <n v="22800"/>
    <n v="1"/>
    <m/>
    <m/>
    <m/>
    <m/>
    <n v="1"/>
    <n v="1"/>
    <m/>
    <m/>
    <m/>
    <s v=""/>
    <s v=""/>
    <m/>
    <m/>
    <m/>
    <s v=""/>
    <m/>
    <n v="1"/>
    <n v="1"/>
    <m/>
    <m/>
    <m/>
    <s v=""/>
  </r>
  <r>
    <x v="1935"/>
    <x v="165"/>
    <x v="1"/>
    <n v="23800"/>
    <n v="1"/>
    <m/>
    <m/>
    <m/>
    <n v="1"/>
    <m/>
    <n v="1"/>
    <m/>
    <n v="1"/>
    <m/>
    <s v=""/>
    <s v=""/>
    <m/>
    <m/>
    <m/>
    <s v=""/>
    <m/>
    <n v="1"/>
    <m/>
    <m/>
    <m/>
    <m/>
    <s v=""/>
  </r>
  <r>
    <x v="1936"/>
    <x v="140"/>
    <x v="1"/>
    <n v="21600"/>
    <n v="2"/>
    <m/>
    <m/>
    <m/>
    <m/>
    <m/>
    <n v="2"/>
    <m/>
    <m/>
    <m/>
    <s v=""/>
    <s v=""/>
    <m/>
    <m/>
    <m/>
    <s v=""/>
    <m/>
    <m/>
    <m/>
    <m/>
    <m/>
    <m/>
    <s v=""/>
  </r>
  <r>
    <x v="1937"/>
    <x v="45"/>
    <x v="1"/>
    <n v="14800"/>
    <n v="1"/>
    <m/>
    <m/>
    <m/>
    <m/>
    <m/>
    <m/>
    <m/>
    <n v="1"/>
    <m/>
    <s v=""/>
    <s v=""/>
    <n v="1"/>
    <m/>
    <m/>
    <s v=""/>
    <m/>
    <m/>
    <m/>
    <m/>
    <m/>
    <m/>
    <s v=""/>
  </r>
  <r>
    <x v="1938"/>
    <x v="134"/>
    <x v="1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39"/>
    <x v="72"/>
    <x v="1"/>
    <n v="18800"/>
    <m/>
    <n v="1"/>
    <m/>
    <m/>
    <m/>
    <m/>
    <n v="1"/>
    <m/>
    <m/>
    <m/>
    <s v=""/>
    <s v=""/>
    <m/>
    <n v="1"/>
    <m/>
    <s v="1"/>
    <m/>
    <m/>
    <m/>
    <m/>
    <m/>
    <m/>
    <s v=""/>
  </r>
  <r>
    <x v="1940"/>
    <x v="269"/>
    <x v="1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1941"/>
    <x v="192"/>
    <x v="1"/>
    <n v="15300"/>
    <n v="2"/>
    <m/>
    <m/>
    <m/>
    <m/>
    <m/>
    <m/>
    <m/>
    <m/>
    <m/>
    <s v=""/>
    <s v=""/>
    <m/>
    <m/>
    <m/>
    <s v=""/>
    <m/>
    <n v="1"/>
    <m/>
    <m/>
    <m/>
    <m/>
    <s v=""/>
  </r>
  <r>
    <x v="1942"/>
    <x v="289"/>
    <x v="1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43"/>
    <x v="251"/>
    <x v="1"/>
    <n v="22800"/>
    <n v="1"/>
    <m/>
    <m/>
    <m/>
    <n v="3"/>
    <m/>
    <m/>
    <m/>
    <m/>
    <m/>
    <s v=""/>
    <s v=""/>
    <m/>
    <m/>
    <m/>
    <s v=""/>
    <m/>
    <n v="1"/>
    <m/>
    <m/>
    <m/>
    <m/>
    <s v=""/>
  </r>
  <r>
    <x v="1944"/>
    <x v="346"/>
    <x v="1"/>
    <n v="15100"/>
    <n v="1"/>
    <m/>
    <m/>
    <m/>
    <m/>
    <m/>
    <m/>
    <m/>
    <m/>
    <m/>
    <s v=""/>
    <s v=""/>
    <m/>
    <n v="1"/>
    <m/>
    <s v=""/>
    <m/>
    <m/>
    <m/>
    <n v="1"/>
    <m/>
    <m/>
    <s v=""/>
  </r>
  <r>
    <x v="1945"/>
    <x v="314"/>
    <x v="1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1946"/>
    <x v="336"/>
    <x v="1"/>
    <n v="17100"/>
    <n v="2"/>
    <m/>
    <m/>
    <m/>
    <m/>
    <m/>
    <m/>
    <m/>
    <m/>
    <m/>
    <s v=""/>
    <s v=""/>
    <m/>
    <m/>
    <m/>
    <s v=""/>
    <m/>
    <n v="1"/>
    <m/>
    <m/>
    <m/>
    <m/>
    <s v=""/>
  </r>
  <r>
    <x v="1947"/>
    <x v="114"/>
    <x v="2"/>
    <n v="15100"/>
    <n v="1"/>
    <m/>
    <m/>
    <m/>
    <m/>
    <m/>
    <n v="1"/>
    <m/>
    <m/>
    <m/>
    <s v=""/>
    <s v=""/>
    <m/>
    <n v="1"/>
    <m/>
    <s v=""/>
    <m/>
    <m/>
    <m/>
    <m/>
    <m/>
    <m/>
    <s v=""/>
  </r>
  <r>
    <x v="1948"/>
    <x v="136"/>
    <x v="2"/>
    <n v="28300"/>
    <n v="1"/>
    <m/>
    <m/>
    <m/>
    <m/>
    <m/>
    <n v="2"/>
    <m/>
    <m/>
    <m/>
    <s v=""/>
    <s v=""/>
    <m/>
    <m/>
    <n v="2"/>
    <s v=""/>
    <m/>
    <m/>
    <n v="1"/>
    <m/>
    <m/>
    <m/>
    <s v=""/>
  </r>
  <r>
    <x v="1949"/>
    <x v="61"/>
    <x v="2"/>
    <n v="15300"/>
    <n v="1"/>
    <m/>
    <m/>
    <m/>
    <m/>
    <m/>
    <m/>
    <m/>
    <n v="1"/>
    <m/>
    <s v=""/>
    <s v=""/>
    <m/>
    <m/>
    <m/>
    <s v=""/>
    <m/>
    <m/>
    <n v="2"/>
    <m/>
    <m/>
    <m/>
    <s v=""/>
  </r>
  <r>
    <x v="1950"/>
    <x v="20"/>
    <x v="2"/>
    <n v="18000"/>
    <n v="1"/>
    <m/>
    <m/>
    <m/>
    <m/>
    <m/>
    <m/>
    <n v="1"/>
    <m/>
    <m/>
    <s v=""/>
    <s v=""/>
    <m/>
    <m/>
    <n v="1"/>
    <s v=""/>
    <m/>
    <m/>
    <n v="1"/>
    <m/>
    <m/>
    <m/>
    <s v=""/>
  </r>
  <r>
    <x v="1951"/>
    <x v="103"/>
    <x v="2"/>
    <n v="19000"/>
    <m/>
    <n v="2"/>
    <m/>
    <m/>
    <m/>
    <m/>
    <n v="1"/>
    <m/>
    <m/>
    <n v="1"/>
    <s v=""/>
    <s v=""/>
    <m/>
    <m/>
    <m/>
    <s v=""/>
    <m/>
    <m/>
    <m/>
    <m/>
    <m/>
    <m/>
    <s v=""/>
  </r>
  <r>
    <x v="1952"/>
    <x v="178"/>
    <x v="2"/>
    <n v="17500"/>
    <m/>
    <n v="1"/>
    <m/>
    <m/>
    <m/>
    <m/>
    <n v="1"/>
    <n v="1"/>
    <n v="1"/>
    <m/>
    <s v=""/>
    <s v=""/>
    <m/>
    <m/>
    <m/>
    <s v=""/>
    <m/>
    <m/>
    <m/>
    <m/>
    <m/>
    <m/>
    <s v=""/>
  </r>
  <r>
    <x v="1953"/>
    <x v="15"/>
    <x v="2"/>
    <n v="14500"/>
    <m/>
    <n v="1"/>
    <m/>
    <m/>
    <m/>
    <n v="1"/>
    <m/>
    <m/>
    <m/>
    <m/>
    <s v=""/>
    <s v=""/>
    <m/>
    <m/>
    <m/>
    <s v=""/>
    <m/>
    <n v="1"/>
    <m/>
    <m/>
    <m/>
    <m/>
    <s v=""/>
  </r>
  <r>
    <x v="1954"/>
    <x v="195"/>
    <x v="2"/>
    <n v="15800"/>
    <n v="1"/>
    <n v="1"/>
    <n v="1"/>
    <n v="1"/>
    <m/>
    <m/>
    <m/>
    <m/>
    <m/>
    <m/>
    <s v=""/>
    <s v=""/>
    <m/>
    <m/>
    <m/>
    <s v=""/>
    <m/>
    <m/>
    <m/>
    <m/>
    <m/>
    <m/>
    <s v=""/>
  </r>
  <r>
    <x v="1955"/>
    <x v="271"/>
    <x v="2"/>
    <n v="21800"/>
    <n v="1"/>
    <n v="1"/>
    <m/>
    <m/>
    <n v="1"/>
    <m/>
    <n v="1"/>
    <m/>
    <n v="1"/>
    <m/>
    <s v=""/>
    <s v=""/>
    <m/>
    <m/>
    <m/>
    <s v=""/>
    <m/>
    <m/>
    <m/>
    <m/>
    <m/>
    <m/>
    <s v=""/>
  </r>
  <r>
    <x v="1956"/>
    <x v="155"/>
    <x v="2"/>
    <n v="15300"/>
    <n v="1"/>
    <m/>
    <m/>
    <n v="1"/>
    <m/>
    <m/>
    <m/>
    <m/>
    <m/>
    <m/>
    <s v=""/>
    <s v=""/>
    <m/>
    <m/>
    <m/>
    <s v=""/>
    <m/>
    <m/>
    <m/>
    <m/>
    <n v="1"/>
    <m/>
    <s v=""/>
  </r>
  <r>
    <x v="1957"/>
    <x v="315"/>
    <x v="2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1958"/>
    <x v="58"/>
    <x v="2"/>
    <n v="15800"/>
    <n v="1"/>
    <m/>
    <m/>
    <m/>
    <m/>
    <m/>
    <m/>
    <m/>
    <m/>
    <m/>
    <s v=""/>
    <s v=""/>
    <m/>
    <m/>
    <m/>
    <s v=""/>
    <m/>
    <n v="2"/>
    <m/>
    <m/>
    <m/>
    <m/>
    <s v=""/>
  </r>
  <r>
    <x v="1959"/>
    <x v="199"/>
    <x v="3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1960"/>
    <x v="33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1961"/>
    <x v="35"/>
    <x v="3"/>
    <n v="18600"/>
    <n v="1"/>
    <m/>
    <m/>
    <m/>
    <m/>
    <m/>
    <m/>
    <m/>
    <n v="1"/>
    <m/>
    <s v=""/>
    <s v=""/>
    <m/>
    <n v="1"/>
    <n v="1"/>
    <s v=""/>
    <m/>
    <m/>
    <m/>
    <m/>
    <m/>
    <m/>
    <s v=""/>
  </r>
  <r>
    <x v="1962"/>
    <x v="150"/>
    <x v="3"/>
    <n v="20500"/>
    <m/>
    <n v="2"/>
    <m/>
    <m/>
    <n v="2"/>
    <m/>
    <n v="1"/>
    <m/>
    <m/>
    <m/>
    <s v=""/>
    <s v=""/>
    <m/>
    <m/>
    <m/>
    <s v=""/>
    <m/>
    <m/>
    <m/>
    <m/>
    <m/>
    <m/>
    <s v=""/>
  </r>
  <r>
    <x v="1963"/>
    <x v="72"/>
    <x v="3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1964"/>
    <x v="179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5"/>
    <x v="40"/>
    <x v="3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1966"/>
    <x v="49"/>
    <x v="3"/>
    <n v="28000"/>
    <m/>
    <m/>
    <m/>
    <m/>
    <n v="1"/>
    <n v="1"/>
    <m/>
    <m/>
    <m/>
    <m/>
    <s v=""/>
    <s v=""/>
    <n v="3"/>
    <m/>
    <n v="1"/>
    <s v=""/>
    <m/>
    <m/>
    <m/>
    <m/>
    <m/>
    <m/>
    <s v=""/>
  </r>
  <r>
    <x v="1967"/>
    <x v="50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1968"/>
    <x v="181"/>
    <x v="3"/>
    <n v="25000"/>
    <m/>
    <n v="1"/>
    <m/>
    <m/>
    <n v="1"/>
    <m/>
    <m/>
    <m/>
    <n v="2"/>
    <n v="2"/>
    <s v=""/>
    <s v=""/>
    <m/>
    <m/>
    <m/>
    <s v=""/>
    <m/>
    <m/>
    <m/>
    <m/>
    <m/>
    <m/>
    <s v=""/>
  </r>
  <r>
    <x v="1969"/>
    <x v="286"/>
    <x v="3"/>
    <n v="21800"/>
    <n v="1"/>
    <n v="1"/>
    <m/>
    <n v="2"/>
    <m/>
    <m/>
    <m/>
    <m/>
    <n v="1"/>
    <m/>
    <s v=""/>
    <s v=""/>
    <m/>
    <m/>
    <m/>
    <s v=""/>
    <m/>
    <m/>
    <m/>
    <m/>
    <m/>
    <m/>
    <s v=""/>
  </r>
  <r>
    <x v="1970"/>
    <x v="253"/>
    <x v="3"/>
    <n v="19400"/>
    <n v="1"/>
    <m/>
    <m/>
    <m/>
    <m/>
    <m/>
    <m/>
    <n v="1"/>
    <m/>
    <m/>
    <s v=""/>
    <s v=""/>
    <m/>
    <n v="1"/>
    <m/>
    <s v=""/>
    <m/>
    <m/>
    <m/>
    <m/>
    <m/>
    <m/>
    <s v=""/>
  </r>
  <r>
    <x v="1971"/>
    <x v="276"/>
    <x v="3"/>
    <n v="16000"/>
    <m/>
    <n v="1"/>
    <m/>
    <m/>
    <n v="1"/>
    <m/>
    <n v="1"/>
    <m/>
    <m/>
    <m/>
    <s v=""/>
    <s v=""/>
    <m/>
    <m/>
    <m/>
    <s v=""/>
    <m/>
    <m/>
    <n v="1"/>
    <m/>
    <m/>
    <m/>
    <s v=""/>
  </r>
  <r>
    <x v="1972"/>
    <x v="319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1973"/>
    <x v="136"/>
    <x v="4"/>
    <n v="19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1974"/>
    <x v="62"/>
    <x v="4"/>
    <n v="22600"/>
    <n v="3"/>
    <n v="1"/>
    <m/>
    <m/>
    <n v="1"/>
    <m/>
    <m/>
    <m/>
    <m/>
    <m/>
    <s v=""/>
    <s v=""/>
    <m/>
    <m/>
    <m/>
    <s v=""/>
    <m/>
    <m/>
    <m/>
    <m/>
    <m/>
    <m/>
    <s v=""/>
  </r>
  <r>
    <x v="1975"/>
    <x v="13"/>
    <x v="4"/>
    <n v="26800"/>
    <n v="2"/>
    <n v="2"/>
    <m/>
    <m/>
    <m/>
    <m/>
    <n v="1"/>
    <m/>
    <m/>
    <m/>
    <s v=""/>
    <s v=""/>
    <m/>
    <m/>
    <m/>
    <s v=""/>
    <m/>
    <m/>
    <m/>
    <n v="1"/>
    <m/>
    <m/>
    <s v=""/>
  </r>
  <r>
    <x v="1976"/>
    <x v="323"/>
    <x v="4"/>
    <n v="15300"/>
    <n v="2"/>
    <n v="1"/>
    <m/>
    <m/>
    <m/>
    <m/>
    <m/>
    <m/>
    <m/>
    <m/>
    <s v=""/>
    <s v=""/>
    <m/>
    <m/>
    <m/>
    <s v=""/>
    <m/>
    <m/>
    <m/>
    <m/>
    <m/>
    <m/>
    <s v=""/>
  </r>
  <r>
    <x v="1977"/>
    <x v="207"/>
    <x v="4"/>
    <n v="26800"/>
    <n v="1"/>
    <n v="1"/>
    <m/>
    <n v="1"/>
    <n v="2"/>
    <n v="1"/>
    <m/>
    <m/>
    <m/>
    <m/>
    <s v=""/>
    <s v=""/>
    <m/>
    <m/>
    <m/>
    <s v=""/>
    <m/>
    <m/>
    <m/>
    <m/>
    <m/>
    <m/>
    <s v=""/>
  </r>
  <r>
    <x v="1978"/>
    <x v="167"/>
    <x v="4"/>
    <n v="23100"/>
    <n v="2"/>
    <n v="2"/>
    <m/>
    <m/>
    <m/>
    <m/>
    <n v="1"/>
    <m/>
    <m/>
    <m/>
    <s v=""/>
    <s v=""/>
    <m/>
    <m/>
    <m/>
    <s v=""/>
    <m/>
    <m/>
    <m/>
    <m/>
    <m/>
    <m/>
    <s v=""/>
  </r>
  <r>
    <x v="1979"/>
    <x v="3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1980"/>
    <x v="23"/>
    <x v="4"/>
    <n v="20800"/>
    <n v="1"/>
    <n v="1"/>
    <m/>
    <m/>
    <n v="3"/>
    <m/>
    <m/>
    <m/>
    <m/>
    <m/>
    <s v=""/>
    <s v=""/>
    <m/>
    <m/>
    <m/>
    <s v=""/>
    <m/>
    <m/>
    <m/>
    <m/>
    <m/>
    <m/>
    <s v=""/>
  </r>
  <r>
    <x v="1981"/>
    <x v="111"/>
    <x v="4"/>
    <n v="14800"/>
    <n v="1"/>
    <m/>
    <m/>
    <m/>
    <m/>
    <m/>
    <m/>
    <m/>
    <n v="1"/>
    <m/>
    <s v=""/>
    <s v=""/>
    <m/>
    <m/>
    <m/>
    <s v=""/>
    <m/>
    <m/>
    <m/>
    <n v="1"/>
    <m/>
    <m/>
    <s v=""/>
  </r>
  <r>
    <x v="1982"/>
    <x v="49"/>
    <x v="4"/>
    <n v="17000"/>
    <m/>
    <n v="1"/>
    <m/>
    <m/>
    <n v="1"/>
    <m/>
    <n v="1"/>
    <m/>
    <n v="1"/>
    <m/>
    <s v=""/>
    <s v=""/>
    <m/>
    <m/>
    <m/>
    <s v=""/>
    <m/>
    <m/>
    <m/>
    <m/>
    <m/>
    <m/>
    <s v=""/>
  </r>
  <r>
    <x v="1983"/>
    <x v="50"/>
    <x v="4"/>
    <n v="34900"/>
    <n v="3"/>
    <n v="2"/>
    <m/>
    <m/>
    <m/>
    <m/>
    <n v="1"/>
    <m/>
    <n v="2"/>
    <m/>
    <s v=""/>
    <s v=""/>
    <m/>
    <m/>
    <m/>
    <s v=""/>
    <m/>
    <m/>
    <m/>
    <m/>
    <m/>
    <m/>
    <s v=""/>
  </r>
  <r>
    <x v="1984"/>
    <x v="264"/>
    <x v="4"/>
    <n v="26800"/>
    <n v="1"/>
    <m/>
    <m/>
    <m/>
    <m/>
    <m/>
    <m/>
    <m/>
    <m/>
    <m/>
    <s v=""/>
    <s v=""/>
    <m/>
    <m/>
    <m/>
    <s v=""/>
    <m/>
    <m/>
    <m/>
    <n v="4"/>
    <m/>
    <m/>
    <s v=""/>
  </r>
  <r>
    <x v="1985"/>
    <x v="143"/>
    <x v="5"/>
    <n v="24000"/>
    <m/>
    <n v="3"/>
    <m/>
    <m/>
    <n v="2"/>
    <m/>
    <n v="1"/>
    <m/>
    <m/>
    <m/>
    <s v=""/>
    <s v=""/>
    <m/>
    <m/>
    <m/>
    <s v=""/>
    <m/>
    <m/>
    <m/>
    <m/>
    <m/>
    <m/>
    <s v=""/>
  </r>
  <r>
    <x v="1986"/>
    <x v="139"/>
    <x v="5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1987"/>
    <x v="25"/>
    <x v="5"/>
    <n v="30500"/>
    <m/>
    <m/>
    <m/>
    <m/>
    <m/>
    <m/>
    <m/>
    <m/>
    <n v="1"/>
    <n v="2"/>
    <s v=""/>
    <s v=""/>
    <n v="1"/>
    <m/>
    <m/>
    <s v=""/>
    <m/>
    <m/>
    <n v="2"/>
    <n v="1"/>
    <m/>
    <m/>
    <s v=""/>
  </r>
  <r>
    <x v="1988"/>
    <x v="36"/>
    <x v="5"/>
    <n v="14000"/>
    <m/>
    <n v="1"/>
    <n v="1"/>
    <m/>
    <m/>
    <m/>
    <m/>
    <m/>
    <m/>
    <m/>
    <s v=""/>
    <s v=""/>
    <m/>
    <m/>
    <m/>
    <s v=""/>
    <m/>
    <n v="1"/>
    <n v="1"/>
    <m/>
    <m/>
    <m/>
    <s v=""/>
  </r>
  <r>
    <x v="1989"/>
    <x v="93"/>
    <x v="5"/>
    <n v="15800"/>
    <n v="1"/>
    <m/>
    <m/>
    <m/>
    <m/>
    <m/>
    <n v="1"/>
    <m/>
    <n v="1"/>
    <m/>
    <s v=""/>
    <s v=""/>
    <m/>
    <m/>
    <m/>
    <s v=""/>
    <m/>
    <m/>
    <m/>
    <m/>
    <m/>
    <m/>
    <s v=""/>
  </r>
  <r>
    <x v="1990"/>
    <x v="174"/>
    <x v="5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1991"/>
    <x v="46"/>
    <x v="5"/>
    <n v="39100"/>
    <n v="2"/>
    <n v="2"/>
    <m/>
    <m/>
    <n v="2"/>
    <m/>
    <m/>
    <n v="2"/>
    <m/>
    <m/>
    <s v=""/>
    <s v=""/>
    <m/>
    <m/>
    <m/>
    <s v=""/>
    <m/>
    <m/>
    <m/>
    <n v="1"/>
    <m/>
    <m/>
    <s v=""/>
  </r>
  <r>
    <x v="1992"/>
    <x v="177"/>
    <x v="5"/>
    <n v="42400"/>
    <n v="3"/>
    <n v="1"/>
    <m/>
    <m/>
    <n v="2"/>
    <m/>
    <m/>
    <m/>
    <m/>
    <n v="1"/>
    <s v=""/>
    <s v=""/>
    <m/>
    <m/>
    <m/>
    <s v=""/>
    <m/>
    <n v="1"/>
    <n v="1"/>
    <m/>
    <m/>
    <m/>
    <s v="1"/>
  </r>
  <r>
    <x v="1993"/>
    <x v="171"/>
    <x v="5"/>
    <n v="20600"/>
    <n v="2"/>
    <m/>
    <m/>
    <m/>
    <m/>
    <m/>
    <m/>
    <m/>
    <m/>
    <m/>
    <s v=""/>
    <s v=""/>
    <m/>
    <m/>
    <m/>
    <s v=""/>
    <m/>
    <n v="2"/>
    <m/>
    <m/>
    <m/>
    <m/>
    <s v=""/>
  </r>
  <r>
    <x v="1994"/>
    <x v="127"/>
    <x v="5"/>
    <n v="175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1995"/>
    <x v="75"/>
    <x v="5"/>
    <n v="25700"/>
    <n v="4"/>
    <m/>
    <m/>
    <m/>
    <m/>
    <m/>
    <m/>
    <m/>
    <m/>
    <m/>
    <s v=""/>
    <s v=""/>
    <m/>
    <m/>
    <n v="1"/>
    <s v=""/>
    <m/>
    <m/>
    <m/>
    <m/>
    <m/>
    <m/>
    <s v=""/>
  </r>
  <r>
    <x v="1996"/>
    <x v="16"/>
    <x v="5"/>
    <n v="27900"/>
    <n v="3"/>
    <m/>
    <m/>
    <m/>
    <m/>
    <m/>
    <m/>
    <m/>
    <n v="2"/>
    <m/>
    <s v=""/>
    <s v=""/>
    <m/>
    <m/>
    <m/>
    <s v=""/>
    <m/>
    <n v="1"/>
    <m/>
    <m/>
    <m/>
    <m/>
    <s v=""/>
  </r>
  <r>
    <x v="1997"/>
    <x v="215"/>
    <x v="5"/>
    <n v="15400"/>
    <n v="2"/>
    <m/>
    <m/>
    <m/>
    <m/>
    <m/>
    <m/>
    <m/>
    <m/>
    <m/>
    <s v=""/>
    <s v=""/>
    <m/>
    <n v="1"/>
    <m/>
    <s v=""/>
    <m/>
    <m/>
    <m/>
    <m/>
    <m/>
    <m/>
    <s v=""/>
  </r>
  <r>
    <x v="1998"/>
    <x v="210"/>
    <x v="5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1999"/>
    <x v="120"/>
    <x v="0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000"/>
    <x v="42"/>
    <x v="0"/>
    <n v="14000"/>
    <m/>
    <n v="3"/>
    <n v="1"/>
    <m/>
    <m/>
    <m/>
    <m/>
    <m/>
    <m/>
    <m/>
    <s v=""/>
    <s v=""/>
    <m/>
    <m/>
    <m/>
    <s v=""/>
    <m/>
    <m/>
    <m/>
    <m/>
    <m/>
    <m/>
    <s v=""/>
  </r>
  <r>
    <x v="2001"/>
    <x v="137"/>
    <x v="0"/>
    <n v="28200"/>
    <n v="2"/>
    <m/>
    <m/>
    <m/>
    <m/>
    <m/>
    <m/>
    <m/>
    <m/>
    <m/>
    <s v=""/>
    <s v=""/>
    <m/>
    <n v="2"/>
    <m/>
    <s v=""/>
    <m/>
    <n v="2"/>
    <m/>
    <m/>
    <m/>
    <m/>
    <s v=""/>
  </r>
  <r>
    <x v="2002"/>
    <x v="45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003"/>
    <x v="145"/>
    <x v="0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04"/>
    <x v="134"/>
    <x v="0"/>
    <n v="22800"/>
    <n v="1"/>
    <n v="2"/>
    <m/>
    <m/>
    <m/>
    <m/>
    <m/>
    <m/>
    <m/>
    <n v="2"/>
    <s v=""/>
    <s v=""/>
    <m/>
    <m/>
    <m/>
    <s v=""/>
    <m/>
    <m/>
    <m/>
    <m/>
    <m/>
    <m/>
    <s v=""/>
  </r>
  <r>
    <x v="2005"/>
    <x v="193"/>
    <x v="0"/>
    <n v="17600"/>
    <n v="1"/>
    <m/>
    <m/>
    <m/>
    <n v="2"/>
    <m/>
    <m/>
    <m/>
    <m/>
    <m/>
    <s v=""/>
    <s v=""/>
    <m/>
    <n v="1"/>
    <m/>
    <s v=""/>
    <m/>
    <m/>
    <m/>
    <m/>
    <m/>
    <m/>
    <s v=""/>
  </r>
  <r>
    <x v="2006"/>
    <x v="58"/>
    <x v="0"/>
    <n v="15100"/>
    <n v="1"/>
    <m/>
    <m/>
    <m/>
    <m/>
    <m/>
    <m/>
    <m/>
    <m/>
    <m/>
    <s v=""/>
    <s v=""/>
    <m/>
    <n v="1"/>
    <m/>
    <s v=""/>
    <m/>
    <n v="1"/>
    <m/>
    <m/>
    <m/>
    <m/>
    <s v=""/>
  </r>
  <r>
    <x v="2007"/>
    <x v="272"/>
    <x v="0"/>
    <n v="20000"/>
    <m/>
    <m/>
    <m/>
    <m/>
    <m/>
    <n v="2"/>
    <n v="2"/>
    <m/>
    <m/>
    <m/>
    <s v=""/>
    <s v=""/>
    <m/>
    <m/>
    <m/>
    <s v=""/>
    <m/>
    <m/>
    <m/>
    <m/>
    <m/>
    <m/>
    <s v=""/>
  </r>
  <r>
    <x v="2008"/>
    <x v="61"/>
    <x v="1"/>
    <n v="25800"/>
    <n v="1"/>
    <m/>
    <m/>
    <n v="2"/>
    <m/>
    <m/>
    <m/>
    <n v="1"/>
    <n v="2"/>
    <m/>
    <s v=""/>
    <s v=""/>
    <m/>
    <m/>
    <m/>
    <s v=""/>
    <m/>
    <m/>
    <m/>
    <m/>
    <m/>
    <m/>
    <s v=""/>
  </r>
  <r>
    <x v="2009"/>
    <x v="144"/>
    <x v="1"/>
    <n v="28800"/>
    <n v="1"/>
    <n v="1"/>
    <m/>
    <m/>
    <n v="3"/>
    <m/>
    <m/>
    <m/>
    <n v="1"/>
    <m/>
    <s v=""/>
    <s v=""/>
    <m/>
    <m/>
    <m/>
    <s v=""/>
    <m/>
    <m/>
    <m/>
    <n v="1"/>
    <m/>
    <m/>
    <s v=""/>
  </r>
  <r>
    <x v="2010"/>
    <x v="260"/>
    <x v="1"/>
    <n v="16100"/>
    <n v="2"/>
    <m/>
    <m/>
    <m/>
    <m/>
    <m/>
    <m/>
    <m/>
    <m/>
    <m/>
    <s v=""/>
    <s v=""/>
    <m/>
    <m/>
    <m/>
    <s v=""/>
    <m/>
    <n v="1"/>
    <m/>
    <m/>
    <m/>
    <m/>
    <s v=""/>
  </r>
  <r>
    <x v="2011"/>
    <x v="186"/>
    <x v="1"/>
    <n v="17000"/>
    <m/>
    <n v="1"/>
    <m/>
    <m/>
    <n v="1"/>
    <m/>
    <m/>
    <m/>
    <n v="1"/>
    <m/>
    <s v=""/>
    <s v=""/>
    <m/>
    <m/>
    <m/>
    <s v=""/>
    <m/>
    <n v="1"/>
    <m/>
    <m/>
    <m/>
    <m/>
    <s v=""/>
  </r>
  <r>
    <x v="2012"/>
    <x v="289"/>
    <x v="1"/>
    <n v="19300"/>
    <n v="1"/>
    <m/>
    <m/>
    <n v="2"/>
    <n v="1"/>
    <m/>
    <m/>
    <m/>
    <m/>
    <m/>
    <s v=""/>
    <s v=""/>
    <m/>
    <m/>
    <m/>
    <s v=""/>
    <m/>
    <m/>
    <m/>
    <m/>
    <m/>
    <m/>
    <s v=""/>
  </r>
  <r>
    <x v="2013"/>
    <x v="280"/>
    <x v="1"/>
    <n v="14800"/>
    <n v="1"/>
    <n v="1"/>
    <m/>
    <m/>
    <m/>
    <m/>
    <m/>
    <m/>
    <m/>
    <m/>
    <s v=""/>
    <s v=""/>
    <m/>
    <m/>
    <m/>
    <s v=""/>
    <m/>
    <n v="1"/>
    <m/>
    <m/>
    <m/>
    <m/>
    <s v=""/>
  </r>
  <r>
    <x v="2014"/>
    <x v="67"/>
    <x v="1"/>
    <n v="14000"/>
    <n v="1"/>
    <n v="1"/>
    <m/>
    <m/>
    <m/>
    <m/>
    <m/>
    <m/>
    <m/>
    <m/>
    <s v=""/>
    <s v=""/>
    <m/>
    <m/>
    <m/>
    <s v=""/>
    <m/>
    <n v="1"/>
    <m/>
    <m/>
    <m/>
    <m/>
    <s v=""/>
  </r>
  <r>
    <x v="2015"/>
    <x v="119"/>
    <x v="2"/>
    <n v="27800"/>
    <n v="1"/>
    <m/>
    <m/>
    <n v="1"/>
    <m/>
    <m/>
    <n v="1"/>
    <m/>
    <n v="1"/>
    <m/>
    <s v=""/>
    <s v=""/>
    <m/>
    <m/>
    <m/>
    <s v=""/>
    <m/>
    <n v="1"/>
    <m/>
    <m/>
    <n v="1"/>
    <m/>
    <s v=""/>
  </r>
  <r>
    <x v="2015"/>
    <x v="119"/>
    <x v="2"/>
    <n v="16100"/>
    <n v="2"/>
    <n v="1"/>
    <m/>
    <m/>
    <m/>
    <m/>
    <m/>
    <m/>
    <m/>
    <m/>
    <s v=""/>
    <s v=""/>
    <m/>
    <m/>
    <m/>
    <s v=""/>
    <m/>
    <m/>
    <m/>
    <m/>
    <m/>
    <m/>
    <s v=""/>
  </r>
  <r>
    <x v="2016"/>
    <x v="190"/>
    <x v="2"/>
    <n v="31600"/>
    <n v="2"/>
    <n v="1"/>
    <n v="1"/>
    <n v="2"/>
    <n v="1"/>
    <m/>
    <m/>
    <m/>
    <n v="1"/>
    <m/>
    <s v=""/>
    <s v=""/>
    <m/>
    <m/>
    <m/>
    <s v=""/>
    <m/>
    <m/>
    <m/>
    <m/>
    <m/>
    <m/>
    <s v=""/>
  </r>
  <r>
    <x v="2017"/>
    <x v="248"/>
    <x v="2"/>
    <n v="20000"/>
    <m/>
    <n v="1"/>
    <m/>
    <m/>
    <m/>
    <m/>
    <m/>
    <n v="1"/>
    <n v="1"/>
    <m/>
    <s v=""/>
    <s v=""/>
    <m/>
    <m/>
    <m/>
    <s v=""/>
    <m/>
    <n v="1"/>
    <n v="1"/>
    <m/>
    <m/>
    <m/>
    <s v=""/>
  </r>
  <r>
    <x v="2018"/>
    <x v="12"/>
    <x v="2"/>
    <n v="27600"/>
    <n v="2"/>
    <m/>
    <m/>
    <m/>
    <n v="2"/>
    <m/>
    <n v="1"/>
    <m/>
    <m/>
    <m/>
    <s v=""/>
    <s v=""/>
    <m/>
    <m/>
    <m/>
    <s v=""/>
    <m/>
    <n v="1"/>
    <m/>
    <m/>
    <m/>
    <m/>
    <s v=""/>
  </r>
  <r>
    <x v="2019"/>
    <x v="101"/>
    <x v="2"/>
    <n v="37700"/>
    <n v="5"/>
    <n v="1"/>
    <m/>
    <m/>
    <m/>
    <m/>
    <m/>
    <n v="2"/>
    <m/>
    <m/>
    <s v=""/>
    <s v=""/>
    <m/>
    <m/>
    <m/>
    <s v=""/>
    <m/>
    <m/>
    <m/>
    <m/>
    <m/>
    <m/>
    <s v=""/>
  </r>
  <r>
    <x v="2020"/>
    <x v="88"/>
    <x v="2"/>
    <n v="14300"/>
    <n v="1"/>
    <n v="1"/>
    <n v="1"/>
    <m/>
    <m/>
    <m/>
    <m/>
    <m/>
    <m/>
    <m/>
    <s v=""/>
    <s v=""/>
    <m/>
    <m/>
    <m/>
    <s v=""/>
    <m/>
    <m/>
    <n v="1"/>
    <m/>
    <m/>
    <m/>
    <s v=""/>
  </r>
  <r>
    <x v="2021"/>
    <x v="26"/>
    <x v="2"/>
    <n v="20900"/>
    <n v="2"/>
    <m/>
    <m/>
    <m/>
    <m/>
    <m/>
    <n v="1"/>
    <m/>
    <m/>
    <m/>
    <s v=""/>
    <s v=""/>
    <m/>
    <n v="1"/>
    <m/>
    <s v=""/>
    <m/>
    <m/>
    <m/>
    <m/>
    <m/>
    <m/>
    <s v=""/>
  </r>
  <r>
    <x v="2022"/>
    <x v="186"/>
    <x v="2"/>
    <n v="14800"/>
    <n v="1"/>
    <m/>
    <m/>
    <m/>
    <n v="1"/>
    <m/>
    <m/>
    <m/>
    <m/>
    <m/>
    <s v=""/>
    <s v=""/>
    <m/>
    <m/>
    <n v="1"/>
    <s v=""/>
    <m/>
    <m/>
    <m/>
    <m/>
    <m/>
    <m/>
    <s v=""/>
  </r>
  <r>
    <x v="2023"/>
    <x v="121"/>
    <x v="2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24"/>
    <x v="325"/>
    <x v="2"/>
    <n v="19300"/>
    <n v="1"/>
    <m/>
    <m/>
    <m/>
    <n v="1"/>
    <m/>
    <n v="1"/>
    <m/>
    <m/>
    <m/>
    <s v=""/>
    <s v=""/>
    <m/>
    <m/>
    <m/>
    <s v=""/>
    <m/>
    <n v="1"/>
    <m/>
    <m/>
    <m/>
    <m/>
    <s v=""/>
  </r>
  <r>
    <x v="2025"/>
    <x v="180"/>
    <x v="2"/>
    <n v="17500"/>
    <m/>
    <n v="2"/>
    <m/>
    <n v="1"/>
    <n v="1"/>
    <m/>
    <m/>
    <m/>
    <m/>
    <m/>
    <s v=""/>
    <s v=""/>
    <m/>
    <m/>
    <m/>
    <s v=""/>
    <m/>
    <m/>
    <m/>
    <m/>
    <m/>
    <m/>
    <s v=""/>
  </r>
  <r>
    <x v="2026"/>
    <x v="261"/>
    <x v="2"/>
    <n v="17800"/>
    <n v="2"/>
    <n v="1"/>
    <m/>
    <m/>
    <m/>
    <m/>
    <m/>
    <m/>
    <n v="1"/>
    <m/>
    <s v=""/>
    <s v=""/>
    <m/>
    <m/>
    <m/>
    <s v=""/>
    <m/>
    <m/>
    <m/>
    <m/>
    <m/>
    <m/>
    <s v=""/>
  </r>
  <r>
    <x v="2027"/>
    <x v="118"/>
    <x v="2"/>
    <n v="33100"/>
    <n v="2"/>
    <n v="2"/>
    <m/>
    <n v="1"/>
    <n v="3"/>
    <m/>
    <m/>
    <m/>
    <m/>
    <m/>
    <s v=""/>
    <s v=""/>
    <m/>
    <m/>
    <m/>
    <s v=""/>
    <m/>
    <m/>
    <m/>
    <m/>
    <m/>
    <m/>
    <s v=""/>
  </r>
  <r>
    <x v="2028"/>
    <x v="65"/>
    <x v="2"/>
    <n v="15800"/>
    <n v="1"/>
    <m/>
    <m/>
    <m/>
    <m/>
    <m/>
    <n v="1"/>
    <m/>
    <m/>
    <m/>
    <s v=""/>
    <s v=""/>
    <m/>
    <m/>
    <n v="1"/>
    <s v=""/>
    <m/>
    <m/>
    <m/>
    <m/>
    <m/>
    <m/>
    <s v=""/>
  </r>
  <r>
    <x v="2029"/>
    <x v="19"/>
    <x v="2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30"/>
    <x v="188"/>
    <x v="2"/>
    <n v="19600"/>
    <n v="1"/>
    <m/>
    <m/>
    <m/>
    <m/>
    <m/>
    <n v="1"/>
    <m/>
    <m/>
    <m/>
    <s v=""/>
    <s v=""/>
    <m/>
    <n v="1"/>
    <m/>
    <s v=""/>
    <m/>
    <n v="1"/>
    <m/>
    <m/>
    <m/>
    <m/>
    <s v=""/>
  </r>
  <r>
    <x v="2031"/>
    <x v="122"/>
    <x v="3"/>
    <n v="18500"/>
    <m/>
    <m/>
    <m/>
    <m/>
    <m/>
    <m/>
    <m/>
    <m/>
    <n v="2"/>
    <n v="1"/>
    <s v=""/>
    <s v=""/>
    <m/>
    <m/>
    <m/>
    <s v=""/>
    <m/>
    <m/>
    <n v="2"/>
    <m/>
    <m/>
    <m/>
    <s v=""/>
  </r>
  <r>
    <x v="2032"/>
    <x v="149"/>
    <x v="3"/>
    <n v="14800"/>
    <n v="1"/>
    <m/>
    <m/>
    <n v="2"/>
    <m/>
    <m/>
    <m/>
    <m/>
    <m/>
    <m/>
    <s v=""/>
    <s v=""/>
    <m/>
    <m/>
    <m/>
    <s v=""/>
    <m/>
    <m/>
    <m/>
    <m/>
    <m/>
    <m/>
    <s v=""/>
  </r>
  <r>
    <x v="2033"/>
    <x v="157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034"/>
    <x v="25"/>
    <x v="3"/>
    <n v="32900"/>
    <n v="3"/>
    <n v="1"/>
    <m/>
    <n v="1"/>
    <m/>
    <m/>
    <n v="1"/>
    <m/>
    <m/>
    <m/>
    <s v=""/>
    <s v=""/>
    <m/>
    <m/>
    <m/>
    <s v=""/>
    <m/>
    <m/>
    <m/>
    <n v="1"/>
    <m/>
    <m/>
    <s v=""/>
  </r>
  <r>
    <x v="2035"/>
    <x v="191"/>
    <x v="3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036"/>
    <x v="116"/>
    <x v="3"/>
    <n v="31500"/>
    <n v="5"/>
    <m/>
    <m/>
    <m/>
    <m/>
    <m/>
    <n v="1"/>
    <m/>
    <m/>
    <m/>
    <s v=""/>
    <s v=""/>
    <m/>
    <m/>
    <m/>
    <s v=""/>
    <m/>
    <m/>
    <m/>
    <m/>
    <m/>
    <m/>
    <s v=""/>
  </r>
  <r>
    <x v="2037"/>
    <x v="91"/>
    <x v="3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38"/>
    <x v="3"/>
    <x v="3"/>
    <n v="21800"/>
    <n v="1"/>
    <n v="1"/>
    <m/>
    <n v="2"/>
    <m/>
    <m/>
    <m/>
    <m/>
    <m/>
    <m/>
    <s v=""/>
    <s v=""/>
    <m/>
    <m/>
    <m/>
    <s v=""/>
    <m/>
    <m/>
    <m/>
    <m/>
    <m/>
    <m/>
    <s v=""/>
  </r>
  <r>
    <x v="2039"/>
    <x v="168"/>
    <x v="3"/>
    <n v="20900"/>
    <n v="3"/>
    <n v="1"/>
    <m/>
    <m/>
    <m/>
    <m/>
    <m/>
    <m/>
    <m/>
    <m/>
    <s v=""/>
    <s v=""/>
    <m/>
    <m/>
    <m/>
    <s v=""/>
    <m/>
    <m/>
    <m/>
    <m/>
    <m/>
    <m/>
    <s v=""/>
  </r>
  <r>
    <x v="2040"/>
    <x v="271"/>
    <x v="3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041"/>
    <x v="210"/>
    <x v="3"/>
    <n v="19500"/>
    <m/>
    <m/>
    <m/>
    <n v="1"/>
    <n v="2"/>
    <m/>
    <n v="1"/>
    <m/>
    <m/>
    <m/>
    <s v=""/>
    <s v=""/>
    <m/>
    <m/>
    <m/>
    <s v=""/>
    <m/>
    <m/>
    <m/>
    <m/>
    <m/>
    <m/>
    <s v=""/>
  </r>
  <r>
    <x v="2042"/>
    <x v="18"/>
    <x v="3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043"/>
    <x v="52"/>
    <x v="3"/>
    <n v="19300"/>
    <n v="1"/>
    <m/>
    <m/>
    <n v="2"/>
    <m/>
    <m/>
    <m/>
    <m/>
    <m/>
    <n v="1"/>
    <s v=""/>
    <s v=""/>
    <m/>
    <m/>
    <m/>
    <s v=""/>
    <m/>
    <m/>
    <m/>
    <m/>
    <m/>
    <m/>
    <s v=""/>
  </r>
  <r>
    <x v="2044"/>
    <x v="12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45"/>
    <x v="125"/>
    <x v="4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046"/>
    <x v="182"/>
    <x v="4"/>
    <n v="15500"/>
    <m/>
    <m/>
    <m/>
    <m/>
    <m/>
    <m/>
    <n v="1"/>
    <m/>
    <m/>
    <m/>
    <s v=""/>
    <s v=""/>
    <m/>
    <m/>
    <n v="2"/>
    <s v=""/>
    <m/>
    <m/>
    <m/>
    <m/>
    <m/>
    <m/>
    <s v=""/>
  </r>
  <r>
    <x v="2047"/>
    <x v="269"/>
    <x v="4"/>
    <n v="34100"/>
    <n v="2"/>
    <m/>
    <m/>
    <n v="1"/>
    <m/>
    <m/>
    <m/>
    <m/>
    <m/>
    <m/>
    <s v=""/>
    <s v=""/>
    <m/>
    <m/>
    <n v="1"/>
    <s v=""/>
    <m/>
    <m/>
    <m/>
    <m/>
    <n v="1"/>
    <m/>
    <s v="1"/>
  </r>
  <r>
    <x v="2048"/>
    <x v="28"/>
    <x v="4"/>
    <n v="15000"/>
    <m/>
    <m/>
    <m/>
    <m/>
    <m/>
    <m/>
    <n v="1"/>
    <n v="1"/>
    <n v="1"/>
    <m/>
    <s v=""/>
    <s v=""/>
    <m/>
    <m/>
    <m/>
    <s v=""/>
    <m/>
    <m/>
    <m/>
    <m/>
    <m/>
    <m/>
    <s v=""/>
  </r>
  <r>
    <x v="2049"/>
    <x v="208"/>
    <x v="4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050"/>
    <x v="154"/>
    <x v="4"/>
    <n v="17800"/>
    <n v="2"/>
    <n v="1"/>
    <m/>
    <m/>
    <n v="1"/>
    <m/>
    <m/>
    <m/>
    <m/>
    <m/>
    <s v=""/>
    <s v=""/>
    <m/>
    <m/>
    <m/>
    <s v=""/>
    <m/>
    <m/>
    <m/>
    <m/>
    <m/>
    <m/>
    <s v=""/>
  </r>
  <r>
    <x v="2051"/>
    <x v="113"/>
    <x v="4"/>
    <n v="24200"/>
    <n v="3"/>
    <m/>
    <m/>
    <m/>
    <m/>
    <m/>
    <m/>
    <n v="1"/>
    <m/>
    <m/>
    <s v=""/>
    <s v=""/>
    <m/>
    <n v="1"/>
    <m/>
    <s v=""/>
    <m/>
    <m/>
    <m/>
    <m/>
    <m/>
    <m/>
    <s v=""/>
  </r>
  <r>
    <x v="2052"/>
    <x v="284"/>
    <x v="4"/>
    <n v="40700"/>
    <n v="4"/>
    <m/>
    <m/>
    <m/>
    <m/>
    <m/>
    <n v="2"/>
    <m/>
    <n v="3"/>
    <m/>
    <s v=""/>
    <s v=""/>
    <m/>
    <m/>
    <m/>
    <s v=""/>
    <m/>
    <m/>
    <m/>
    <m/>
    <m/>
    <m/>
    <s v=""/>
  </r>
  <r>
    <x v="2053"/>
    <x v="238"/>
    <x v="4"/>
    <n v="18300"/>
    <n v="1"/>
    <n v="2"/>
    <m/>
    <m/>
    <m/>
    <n v="1"/>
    <m/>
    <m/>
    <m/>
    <m/>
    <s v=""/>
    <s v=""/>
    <m/>
    <m/>
    <m/>
    <s v=""/>
    <m/>
    <m/>
    <m/>
    <m/>
    <m/>
    <m/>
    <s v=""/>
  </r>
  <r>
    <x v="2054"/>
    <x v="123"/>
    <x v="5"/>
    <n v="19300"/>
    <n v="1"/>
    <m/>
    <m/>
    <m/>
    <m/>
    <m/>
    <n v="1"/>
    <m/>
    <n v="2"/>
    <m/>
    <s v=""/>
    <s v=""/>
    <m/>
    <m/>
    <m/>
    <s v=""/>
    <m/>
    <m/>
    <m/>
    <m/>
    <m/>
    <m/>
    <s v=""/>
  </r>
  <r>
    <x v="2055"/>
    <x v="199"/>
    <x v="5"/>
    <n v="15800"/>
    <n v="1"/>
    <m/>
    <m/>
    <m/>
    <m/>
    <m/>
    <m/>
    <m/>
    <m/>
    <m/>
    <s v=""/>
    <s v=""/>
    <m/>
    <m/>
    <n v="1"/>
    <s v=""/>
    <m/>
    <n v="1"/>
    <m/>
    <m/>
    <m/>
    <m/>
    <s v=""/>
  </r>
  <r>
    <x v="2056"/>
    <x v="141"/>
    <x v="5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057"/>
    <x v="172"/>
    <x v="5"/>
    <n v="18000"/>
    <m/>
    <m/>
    <m/>
    <m/>
    <n v="2"/>
    <m/>
    <m/>
    <m/>
    <n v="1"/>
    <m/>
    <s v=""/>
    <s v=""/>
    <m/>
    <m/>
    <m/>
    <s v=""/>
    <m/>
    <m/>
    <m/>
    <m/>
    <n v="1"/>
    <m/>
    <s v=""/>
  </r>
  <r>
    <x v="2058"/>
    <x v="31"/>
    <x v="5"/>
    <n v="22300"/>
    <n v="1"/>
    <m/>
    <m/>
    <m/>
    <n v="1"/>
    <m/>
    <n v="1"/>
    <n v="1"/>
    <n v="1"/>
    <m/>
    <s v=""/>
    <s v=""/>
    <m/>
    <m/>
    <m/>
    <s v=""/>
    <m/>
    <m/>
    <m/>
    <m/>
    <m/>
    <m/>
    <s v=""/>
  </r>
  <r>
    <x v="2059"/>
    <x v="118"/>
    <x v="5"/>
    <n v="21300"/>
    <n v="1"/>
    <m/>
    <m/>
    <m/>
    <m/>
    <n v="2"/>
    <n v="1"/>
    <m/>
    <m/>
    <m/>
    <s v=""/>
    <s v=""/>
    <m/>
    <m/>
    <m/>
    <s v=""/>
    <m/>
    <m/>
    <m/>
    <m/>
    <m/>
    <m/>
    <s v=""/>
  </r>
  <r>
    <x v="2060"/>
    <x v="193"/>
    <x v="5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061"/>
    <x v="244"/>
    <x v="5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062"/>
    <x v="263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063"/>
    <x v="338"/>
    <x v="5"/>
    <n v="35600"/>
    <n v="7"/>
    <m/>
    <m/>
    <m/>
    <m/>
    <m/>
    <m/>
    <m/>
    <m/>
    <m/>
    <s v=""/>
    <s v=""/>
    <m/>
    <m/>
    <m/>
    <s v=""/>
    <m/>
    <m/>
    <m/>
    <m/>
    <m/>
    <m/>
    <s v=""/>
  </r>
  <r>
    <x v="2064"/>
    <x v="256"/>
    <x v="5"/>
    <n v="20300"/>
    <n v="1"/>
    <m/>
    <m/>
    <n v="1"/>
    <m/>
    <m/>
    <m/>
    <m/>
    <m/>
    <m/>
    <s v=""/>
    <s v=""/>
    <m/>
    <m/>
    <m/>
    <s v="1"/>
    <m/>
    <n v="1"/>
    <m/>
    <m/>
    <m/>
    <m/>
    <s v=""/>
  </r>
  <r>
    <x v="2065"/>
    <x v="119"/>
    <x v="0"/>
    <n v="15300"/>
    <m/>
    <m/>
    <m/>
    <m/>
    <m/>
    <m/>
    <n v="1"/>
    <n v="1"/>
    <m/>
    <m/>
    <s v=""/>
    <s v=""/>
    <m/>
    <n v="1"/>
    <m/>
    <s v=""/>
    <m/>
    <m/>
    <m/>
    <m/>
    <m/>
    <m/>
    <s v=""/>
  </r>
  <r>
    <x v="2065"/>
    <x v="119"/>
    <x v="0"/>
    <n v="16600"/>
    <n v="2"/>
    <n v="1"/>
    <n v="1"/>
    <m/>
    <m/>
    <m/>
    <m/>
    <m/>
    <m/>
    <m/>
    <s v=""/>
    <s v=""/>
    <m/>
    <m/>
    <m/>
    <s v=""/>
    <m/>
    <m/>
    <m/>
    <m/>
    <m/>
    <m/>
    <s v=""/>
  </r>
  <r>
    <x v="2066"/>
    <x v="139"/>
    <x v="0"/>
    <n v="43200"/>
    <n v="4"/>
    <n v="2"/>
    <m/>
    <m/>
    <n v="1"/>
    <m/>
    <m/>
    <n v="2"/>
    <m/>
    <m/>
    <s v=""/>
    <s v=""/>
    <m/>
    <m/>
    <m/>
    <s v=""/>
    <m/>
    <m/>
    <n v="1"/>
    <m/>
    <m/>
    <m/>
    <s v=""/>
  </r>
  <r>
    <x v="2067"/>
    <x v="127"/>
    <x v="0"/>
    <n v="18300"/>
    <n v="1"/>
    <n v="1"/>
    <m/>
    <m/>
    <m/>
    <n v="1"/>
    <m/>
    <m/>
    <n v="1"/>
    <m/>
    <s v=""/>
    <s v=""/>
    <m/>
    <m/>
    <m/>
    <s v=""/>
    <m/>
    <m/>
    <m/>
    <m/>
    <m/>
    <m/>
    <s v=""/>
  </r>
  <r>
    <x v="2068"/>
    <x v="196"/>
    <x v="0"/>
    <n v="24700"/>
    <n v="4"/>
    <m/>
    <m/>
    <m/>
    <m/>
    <m/>
    <m/>
    <m/>
    <n v="1"/>
    <m/>
    <s v=""/>
    <s v=""/>
    <m/>
    <m/>
    <m/>
    <s v=""/>
    <m/>
    <m/>
    <m/>
    <m/>
    <m/>
    <m/>
    <s v=""/>
  </r>
  <r>
    <x v="2069"/>
    <x v="237"/>
    <x v="0"/>
    <n v="31100"/>
    <n v="1"/>
    <m/>
    <m/>
    <m/>
    <n v="1"/>
    <m/>
    <n v="1"/>
    <m/>
    <n v="1"/>
    <m/>
    <s v=""/>
    <s v=""/>
    <m/>
    <n v="1"/>
    <n v="1"/>
    <s v=""/>
    <m/>
    <m/>
    <m/>
    <m/>
    <m/>
    <m/>
    <s v=""/>
  </r>
  <r>
    <x v="2070"/>
    <x v="129"/>
    <x v="0"/>
    <n v="15800"/>
    <n v="1"/>
    <m/>
    <m/>
    <m/>
    <m/>
    <m/>
    <n v="1"/>
    <m/>
    <m/>
    <m/>
    <s v=""/>
    <s v=""/>
    <m/>
    <m/>
    <m/>
    <s v=""/>
    <m/>
    <n v="1"/>
    <m/>
    <m/>
    <m/>
    <m/>
    <s v=""/>
  </r>
  <r>
    <x v="2071"/>
    <x v="330"/>
    <x v="0"/>
    <n v="26900"/>
    <n v="3"/>
    <m/>
    <m/>
    <m/>
    <m/>
    <m/>
    <m/>
    <m/>
    <n v="3"/>
    <m/>
    <s v=""/>
    <s v=""/>
    <m/>
    <m/>
    <m/>
    <s v=""/>
    <m/>
    <m/>
    <m/>
    <m/>
    <m/>
    <m/>
    <s v=""/>
  </r>
  <r>
    <x v="2072"/>
    <x v="158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73"/>
    <x v="43"/>
    <x v="1"/>
    <n v="17000"/>
    <m/>
    <n v="2"/>
    <m/>
    <m/>
    <m/>
    <m/>
    <n v="1"/>
    <m/>
    <n v="1"/>
    <m/>
    <s v=""/>
    <s v=""/>
    <m/>
    <m/>
    <m/>
    <s v=""/>
    <m/>
    <m/>
    <m/>
    <m/>
    <m/>
    <m/>
    <s v=""/>
  </r>
  <r>
    <x v="2074"/>
    <x v="200"/>
    <x v="1"/>
    <n v="14800"/>
    <n v="1"/>
    <m/>
    <m/>
    <n v="1"/>
    <m/>
    <m/>
    <m/>
    <n v="1"/>
    <m/>
    <m/>
    <s v=""/>
    <s v=""/>
    <m/>
    <m/>
    <m/>
    <s v=""/>
    <m/>
    <m/>
    <m/>
    <m/>
    <m/>
    <m/>
    <s v=""/>
  </r>
  <r>
    <x v="2075"/>
    <x v="318"/>
    <x v="1"/>
    <n v="19500"/>
    <m/>
    <n v="1"/>
    <m/>
    <m/>
    <n v="1"/>
    <m/>
    <n v="1"/>
    <m/>
    <m/>
    <m/>
    <s v=""/>
    <s v=""/>
    <m/>
    <m/>
    <m/>
    <s v="1"/>
    <m/>
    <m/>
    <m/>
    <m/>
    <m/>
    <m/>
    <s v=""/>
  </r>
  <r>
    <x v="2076"/>
    <x v="214"/>
    <x v="1"/>
    <n v="18500"/>
    <m/>
    <m/>
    <m/>
    <m/>
    <m/>
    <n v="1"/>
    <n v="1"/>
    <n v="1"/>
    <n v="1"/>
    <m/>
    <s v=""/>
    <s v=""/>
    <m/>
    <m/>
    <m/>
    <s v=""/>
    <m/>
    <m/>
    <m/>
    <m/>
    <m/>
    <m/>
    <s v=""/>
  </r>
  <r>
    <x v="2077"/>
    <x v="106"/>
    <x v="1"/>
    <n v="24800"/>
    <n v="2"/>
    <n v="1"/>
    <n v="1"/>
    <m/>
    <m/>
    <m/>
    <m/>
    <n v="1"/>
    <m/>
    <m/>
    <s v=""/>
    <s v=""/>
    <m/>
    <m/>
    <m/>
    <s v=""/>
    <m/>
    <m/>
    <n v="2"/>
    <m/>
    <m/>
    <m/>
    <s v=""/>
  </r>
  <r>
    <x v="2078"/>
    <x v="280"/>
    <x v="1"/>
    <n v="15300"/>
    <n v="1"/>
    <n v="1"/>
    <n v="1"/>
    <m/>
    <n v="1"/>
    <m/>
    <m/>
    <m/>
    <m/>
    <m/>
    <s v=""/>
    <s v=""/>
    <m/>
    <m/>
    <m/>
    <s v=""/>
    <m/>
    <m/>
    <m/>
    <m/>
    <m/>
    <m/>
    <s v=""/>
  </r>
  <r>
    <x v="2079"/>
    <x v="272"/>
    <x v="1"/>
    <n v="15100"/>
    <n v="2"/>
    <m/>
    <m/>
    <m/>
    <m/>
    <m/>
    <m/>
    <m/>
    <n v="1"/>
    <m/>
    <s v=""/>
    <s v=""/>
    <m/>
    <m/>
    <m/>
    <s v=""/>
    <m/>
    <m/>
    <m/>
    <m/>
    <m/>
    <m/>
    <s v=""/>
  </r>
  <r>
    <x v="2080"/>
    <x v="66"/>
    <x v="1"/>
    <n v="28800"/>
    <n v="1"/>
    <m/>
    <m/>
    <n v="1"/>
    <n v="1"/>
    <m/>
    <n v="1"/>
    <m/>
    <n v="1"/>
    <m/>
    <s v=""/>
    <s v=""/>
    <m/>
    <m/>
    <m/>
    <s v=""/>
    <m/>
    <m/>
    <m/>
    <n v="1"/>
    <m/>
    <m/>
    <s v=""/>
  </r>
  <r>
    <x v="2081"/>
    <x v="362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082"/>
    <x v="204"/>
    <x v="1"/>
    <n v="14000"/>
    <m/>
    <m/>
    <m/>
    <n v="1"/>
    <n v="1"/>
    <m/>
    <n v="1"/>
    <m/>
    <m/>
    <m/>
    <s v=""/>
    <s v=""/>
    <m/>
    <m/>
    <m/>
    <s v=""/>
    <m/>
    <m/>
    <m/>
    <m/>
    <m/>
    <m/>
    <s v=""/>
  </r>
  <r>
    <x v="2083"/>
    <x v="236"/>
    <x v="1"/>
    <n v="14800"/>
    <n v="1"/>
    <m/>
    <m/>
    <m/>
    <m/>
    <m/>
    <m/>
    <n v="2"/>
    <m/>
    <m/>
    <s v=""/>
    <s v=""/>
    <m/>
    <m/>
    <m/>
    <s v=""/>
    <m/>
    <m/>
    <m/>
    <m/>
    <m/>
    <m/>
    <s v=""/>
  </r>
  <r>
    <x v="2084"/>
    <x v="108"/>
    <x v="2"/>
    <n v="26300"/>
    <n v="1"/>
    <n v="2"/>
    <m/>
    <m/>
    <n v="2"/>
    <m/>
    <n v="1"/>
    <m/>
    <m/>
    <m/>
    <s v=""/>
    <s v=""/>
    <m/>
    <m/>
    <m/>
    <s v=""/>
    <n v="1"/>
    <m/>
    <m/>
    <m/>
    <m/>
    <m/>
    <s v=""/>
  </r>
  <r>
    <x v="2085"/>
    <x v="99"/>
    <x v="2"/>
    <n v="19300"/>
    <n v="1"/>
    <m/>
    <m/>
    <m/>
    <n v="1"/>
    <m/>
    <m/>
    <m/>
    <m/>
    <n v="1"/>
    <s v=""/>
    <s v=""/>
    <m/>
    <m/>
    <n v="1"/>
    <s v=""/>
    <m/>
    <m/>
    <m/>
    <m/>
    <m/>
    <m/>
    <s v=""/>
  </r>
  <r>
    <x v="2086"/>
    <x v="53"/>
    <x v="2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087"/>
    <x v="83"/>
    <x v="2"/>
    <n v="40300"/>
    <n v="1"/>
    <n v="2"/>
    <n v="2"/>
    <n v="1"/>
    <m/>
    <n v="1"/>
    <n v="1"/>
    <m/>
    <n v="1"/>
    <m/>
    <s v=""/>
    <s v=""/>
    <n v="1"/>
    <m/>
    <m/>
    <s v=""/>
    <m/>
    <m/>
    <n v="1"/>
    <m/>
    <m/>
    <m/>
    <s v=""/>
  </r>
  <r>
    <x v="2088"/>
    <x v="144"/>
    <x v="2"/>
    <n v="15500"/>
    <m/>
    <m/>
    <n v="1"/>
    <m/>
    <n v="1"/>
    <m/>
    <n v="1"/>
    <n v="1"/>
    <m/>
    <m/>
    <s v=""/>
    <s v=""/>
    <m/>
    <m/>
    <m/>
    <s v=""/>
    <m/>
    <m/>
    <m/>
    <m/>
    <m/>
    <m/>
    <s v=""/>
  </r>
  <r>
    <x v="2089"/>
    <x v="15"/>
    <x v="2"/>
    <n v="22600"/>
    <n v="3"/>
    <m/>
    <m/>
    <m/>
    <m/>
    <m/>
    <n v="1"/>
    <m/>
    <m/>
    <m/>
    <s v=""/>
    <s v=""/>
    <m/>
    <m/>
    <m/>
    <s v=""/>
    <m/>
    <m/>
    <n v="1"/>
    <m/>
    <m/>
    <m/>
    <s v=""/>
  </r>
  <r>
    <x v="2090"/>
    <x v="106"/>
    <x v="2"/>
    <n v="18000"/>
    <m/>
    <m/>
    <m/>
    <m/>
    <m/>
    <m/>
    <m/>
    <m/>
    <n v="2"/>
    <m/>
    <s v=""/>
    <s v=""/>
    <m/>
    <m/>
    <n v="1"/>
    <s v=""/>
    <m/>
    <n v="1"/>
    <m/>
    <m/>
    <m/>
    <m/>
    <s v=""/>
  </r>
  <r>
    <x v="2091"/>
    <x v="117"/>
    <x v="2"/>
    <n v="24100"/>
    <n v="2"/>
    <m/>
    <m/>
    <n v="1"/>
    <m/>
    <m/>
    <n v="1"/>
    <n v="1"/>
    <m/>
    <m/>
    <s v=""/>
    <s v=""/>
    <m/>
    <m/>
    <m/>
    <s v=""/>
    <m/>
    <m/>
    <m/>
    <m/>
    <m/>
    <m/>
    <s v=""/>
  </r>
  <r>
    <x v="2092"/>
    <x v="188"/>
    <x v="2"/>
    <n v="16600"/>
    <n v="1"/>
    <m/>
    <m/>
    <m/>
    <m/>
    <m/>
    <m/>
    <m/>
    <m/>
    <m/>
    <s v=""/>
    <s v=""/>
    <m/>
    <n v="1"/>
    <m/>
    <s v="1"/>
    <m/>
    <m/>
    <m/>
    <m/>
    <m/>
    <m/>
    <s v=""/>
  </r>
  <r>
    <x v="2093"/>
    <x v="108"/>
    <x v="3"/>
    <n v="21800"/>
    <n v="1"/>
    <m/>
    <m/>
    <m/>
    <n v="2"/>
    <m/>
    <m/>
    <m/>
    <n v="2"/>
    <m/>
    <s v=""/>
    <s v=""/>
    <m/>
    <m/>
    <m/>
    <s v=""/>
    <m/>
    <m/>
    <m/>
    <m/>
    <m/>
    <m/>
    <s v=""/>
  </r>
  <r>
    <x v="2094"/>
    <x v="109"/>
    <x v="3"/>
    <n v="27800"/>
    <n v="1"/>
    <n v="1"/>
    <m/>
    <n v="1"/>
    <m/>
    <n v="1"/>
    <n v="1"/>
    <m/>
    <n v="1"/>
    <m/>
    <s v=""/>
    <s v=""/>
    <m/>
    <m/>
    <m/>
    <s v=""/>
    <m/>
    <m/>
    <m/>
    <m/>
    <m/>
    <m/>
    <s v=""/>
  </r>
  <r>
    <x v="2095"/>
    <x v="13"/>
    <x v="3"/>
    <n v="15800"/>
    <n v="1"/>
    <m/>
    <m/>
    <m/>
    <n v="1"/>
    <n v="1"/>
    <m/>
    <m/>
    <m/>
    <m/>
    <s v=""/>
    <s v=""/>
    <m/>
    <m/>
    <m/>
    <s v=""/>
    <m/>
    <m/>
    <m/>
    <m/>
    <m/>
    <m/>
    <s v=""/>
  </r>
  <r>
    <x v="2096"/>
    <x v="101"/>
    <x v="3"/>
    <n v="29800"/>
    <m/>
    <m/>
    <m/>
    <m/>
    <n v="2"/>
    <m/>
    <n v="1"/>
    <m/>
    <n v="1"/>
    <m/>
    <s v=""/>
    <s v=""/>
    <m/>
    <n v="1"/>
    <m/>
    <s v=""/>
    <m/>
    <m/>
    <n v="2"/>
    <m/>
    <m/>
    <m/>
    <s v=""/>
  </r>
  <r>
    <x v="2097"/>
    <x v="231"/>
    <x v="3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098"/>
    <x v="102"/>
    <x v="3"/>
    <n v="26900"/>
    <n v="3"/>
    <n v="1"/>
    <n v="1"/>
    <m/>
    <m/>
    <m/>
    <n v="1"/>
    <m/>
    <m/>
    <m/>
    <s v=""/>
    <s v=""/>
    <m/>
    <m/>
    <m/>
    <s v=""/>
    <m/>
    <m/>
    <m/>
    <m/>
    <m/>
    <m/>
    <s v=""/>
  </r>
  <r>
    <x v="2099"/>
    <x v="38"/>
    <x v="3"/>
    <n v="19300"/>
    <n v="1"/>
    <m/>
    <m/>
    <n v="1"/>
    <m/>
    <m/>
    <m/>
    <m/>
    <m/>
    <m/>
    <s v=""/>
    <s v=""/>
    <m/>
    <m/>
    <m/>
    <s v=""/>
    <m/>
    <n v="1"/>
    <m/>
    <m/>
    <m/>
    <m/>
    <s v=""/>
  </r>
  <r>
    <x v="2100"/>
    <x v="14"/>
    <x v="3"/>
    <n v="24300"/>
    <n v="1"/>
    <n v="1"/>
    <n v="1"/>
    <m/>
    <m/>
    <m/>
    <m/>
    <n v="1"/>
    <m/>
    <m/>
    <s v=""/>
    <s v=""/>
    <m/>
    <n v="1"/>
    <m/>
    <s v=""/>
    <m/>
    <n v="1"/>
    <m/>
    <m/>
    <m/>
    <m/>
    <s v=""/>
  </r>
  <r>
    <x v="2101"/>
    <x v="298"/>
    <x v="3"/>
    <n v="29600"/>
    <n v="3"/>
    <n v="1"/>
    <m/>
    <m/>
    <m/>
    <m/>
    <m/>
    <m/>
    <m/>
    <m/>
    <s v=""/>
    <s v=""/>
    <m/>
    <m/>
    <n v="1"/>
    <s v=""/>
    <m/>
    <m/>
    <n v="1"/>
    <m/>
    <m/>
    <m/>
    <s v=""/>
  </r>
  <r>
    <x v="2102"/>
    <x v="221"/>
    <x v="3"/>
    <n v="19600"/>
    <n v="2"/>
    <m/>
    <m/>
    <m/>
    <n v="1"/>
    <m/>
    <n v="1"/>
    <m/>
    <m/>
    <m/>
    <s v=""/>
    <s v=""/>
    <m/>
    <m/>
    <m/>
    <s v=""/>
    <m/>
    <m/>
    <m/>
    <m/>
    <m/>
    <m/>
    <s v=""/>
  </r>
  <r>
    <x v="2102"/>
    <x v="221"/>
    <x v="3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03"/>
    <x v="57"/>
    <x v="3"/>
    <n v="15000"/>
    <m/>
    <n v="1"/>
    <n v="1"/>
    <m/>
    <n v="1"/>
    <m/>
    <n v="1"/>
    <m/>
    <m/>
    <m/>
    <s v=""/>
    <s v=""/>
    <m/>
    <m/>
    <m/>
    <s v=""/>
    <m/>
    <m/>
    <m/>
    <m/>
    <m/>
    <m/>
    <s v=""/>
  </r>
  <r>
    <x v="2104"/>
    <x v="262"/>
    <x v="3"/>
    <n v="26300"/>
    <n v="1"/>
    <m/>
    <m/>
    <n v="2"/>
    <n v="2"/>
    <m/>
    <m/>
    <m/>
    <m/>
    <m/>
    <s v=""/>
    <s v=""/>
    <m/>
    <m/>
    <m/>
    <s v=""/>
    <m/>
    <m/>
    <m/>
    <n v="1"/>
    <m/>
    <m/>
    <s v=""/>
  </r>
  <r>
    <x v="2105"/>
    <x v="59"/>
    <x v="3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097"/>
    <x v="231"/>
    <x v="3"/>
    <n v="16100"/>
    <n v="2"/>
    <m/>
    <m/>
    <m/>
    <m/>
    <m/>
    <m/>
    <m/>
    <m/>
    <n v="1"/>
    <s v=""/>
    <s v=""/>
    <m/>
    <m/>
    <m/>
    <s v=""/>
    <m/>
    <m/>
    <m/>
    <m/>
    <m/>
    <m/>
    <s v=""/>
  </r>
  <r>
    <x v="2106"/>
    <x v="149"/>
    <x v="4"/>
    <n v="17300"/>
    <n v="1"/>
    <m/>
    <m/>
    <m/>
    <m/>
    <m/>
    <m/>
    <m/>
    <m/>
    <m/>
    <s v=""/>
    <s v=""/>
    <m/>
    <m/>
    <m/>
    <s v=""/>
    <m/>
    <n v="1"/>
    <n v="2"/>
    <m/>
    <m/>
    <m/>
    <s v=""/>
  </r>
  <r>
    <x v="2107"/>
    <x v="190"/>
    <x v="4"/>
    <n v="28600"/>
    <n v="2"/>
    <m/>
    <m/>
    <m/>
    <m/>
    <m/>
    <n v="2"/>
    <m/>
    <n v="2"/>
    <m/>
    <s v=""/>
    <s v=""/>
    <m/>
    <m/>
    <m/>
    <s v=""/>
    <m/>
    <m/>
    <m/>
    <m/>
    <m/>
    <m/>
    <s v=""/>
  </r>
  <r>
    <x v="2108"/>
    <x v="88"/>
    <x v="4"/>
    <n v="19300"/>
    <n v="1"/>
    <m/>
    <m/>
    <m/>
    <n v="1"/>
    <n v="1"/>
    <m/>
    <m/>
    <m/>
    <m/>
    <s v=""/>
    <s v=""/>
    <m/>
    <m/>
    <n v="1"/>
    <s v=""/>
    <m/>
    <m/>
    <m/>
    <m/>
    <m/>
    <m/>
    <s v=""/>
  </r>
  <r>
    <x v="2109"/>
    <x v="105"/>
    <x v="4"/>
    <n v="18800"/>
    <n v="1"/>
    <m/>
    <m/>
    <m/>
    <m/>
    <m/>
    <n v="1"/>
    <n v="1"/>
    <n v="1"/>
    <m/>
    <s v=""/>
    <s v=""/>
    <m/>
    <m/>
    <m/>
    <s v=""/>
    <m/>
    <m/>
    <m/>
    <m/>
    <m/>
    <m/>
    <s v=""/>
  </r>
  <r>
    <x v="2110"/>
    <x v="180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11"/>
    <x v="172"/>
    <x v="4"/>
    <n v="32400"/>
    <n v="3"/>
    <n v="1"/>
    <m/>
    <m/>
    <n v="2"/>
    <m/>
    <m/>
    <m/>
    <m/>
    <m/>
    <s v=""/>
    <s v=""/>
    <m/>
    <m/>
    <m/>
    <s v=""/>
    <m/>
    <n v="1"/>
    <m/>
    <m/>
    <m/>
    <m/>
    <s v=""/>
  </r>
  <r>
    <x v="2112"/>
    <x v="228"/>
    <x v="4"/>
    <n v="14800"/>
    <n v="1"/>
    <m/>
    <m/>
    <m/>
    <m/>
    <m/>
    <m/>
    <m/>
    <n v="1"/>
    <n v="1"/>
    <s v=""/>
    <s v=""/>
    <m/>
    <m/>
    <m/>
    <s v=""/>
    <m/>
    <m/>
    <m/>
    <m/>
    <m/>
    <m/>
    <s v=""/>
  </r>
  <r>
    <x v="2113"/>
    <x v="129"/>
    <x v="4"/>
    <n v="17800"/>
    <n v="1"/>
    <m/>
    <m/>
    <m/>
    <n v="1"/>
    <m/>
    <m/>
    <m/>
    <n v="1"/>
    <m/>
    <s v=""/>
    <s v=""/>
    <m/>
    <m/>
    <m/>
    <s v=""/>
    <m/>
    <m/>
    <m/>
    <m/>
    <m/>
    <m/>
    <s v="1"/>
  </r>
  <r>
    <x v="2114"/>
    <x v="21"/>
    <x v="4"/>
    <n v="19800"/>
    <n v="1"/>
    <n v="1"/>
    <m/>
    <m/>
    <n v="1"/>
    <m/>
    <m/>
    <n v="1"/>
    <m/>
    <m/>
    <s v=""/>
    <s v=""/>
    <m/>
    <m/>
    <m/>
    <s v=""/>
    <m/>
    <m/>
    <m/>
    <m/>
    <m/>
    <m/>
    <s v=""/>
  </r>
  <r>
    <x v="2115"/>
    <x v="322"/>
    <x v="4"/>
    <n v="35300"/>
    <n v="6"/>
    <n v="1"/>
    <m/>
    <m/>
    <m/>
    <m/>
    <m/>
    <m/>
    <m/>
    <m/>
    <s v=""/>
    <s v=""/>
    <m/>
    <m/>
    <m/>
    <s v=""/>
    <m/>
    <m/>
    <m/>
    <m/>
    <m/>
    <m/>
    <s v=""/>
  </r>
  <r>
    <x v="2116"/>
    <x v="160"/>
    <x v="5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17"/>
    <x v="11"/>
    <x v="5"/>
    <n v="29400"/>
    <n v="3"/>
    <m/>
    <m/>
    <n v="1"/>
    <m/>
    <m/>
    <m/>
    <m/>
    <m/>
    <m/>
    <s v=""/>
    <s v=""/>
    <m/>
    <m/>
    <m/>
    <s v=""/>
    <m/>
    <n v="2"/>
    <m/>
    <m/>
    <m/>
    <m/>
    <s v=""/>
  </r>
  <r>
    <x v="2118"/>
    <x v="175"/>
    <x v="5"/>
    <n v="16100"/>
    <n v="2"/>
    <m/>
    <m/>
    <m/>
    <m/>
    <m/>
    <m/>
    <m/>
    <m/>
    <m/>
    <s v=""/>
    <s v=""/>
    <m/>
    <m/>
    <n v="1"/>
    <s v=""/>
    <m/>
    <m/>
    <m/>
    <m/>
    <m/>
    <m/>
    <s v=""/>
  </r>
  <r>
    <x v="2119"/>
    <x v="323"/>
    <x v="5"/>
    <n v="23100"/>
    <n v="2"/>
    <m/>
    <m/>
    <m/>
    <n v="1"/>
    <m/>
    <m/>
    <m/>
    <n v="1"/>
    <n v="1"/>
    <s v=""/>
    <s v=""/>
    <m/>
    <m/>
    <m/>
    <s v=""/>
    <m/>
    <m/>
    <m/>
    <m/>
    <m/>
    <m/>
    <s v=""/>
  </r>
  <r>
    <x v="2120"/>
    <x v="246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1"/>
    <x v="111"/>
    <x v="5"/>
    <n v="32100"/>
    <n v="1"/>
    <n v="1"/>
    <m/>
    <m/>
    <m/>
    <m/>
    <n v="2"/>
    <m/>
    <n v="1"/>
    <m/>
    <s v=""/>
    <s v=""/>
    <m/>
    <n v="1"/>
    <m/>
    <s v=""/>
    <m/>
    <n v="1"/>
    <m/>
    <m/>
    <m/>
    <m/>
    <s v=""/>
  </r>
  <r>
    <x v="2122"/>
    <x v="40"/>
    <x v="5"/>
    <n v="22800"/>
    <n v="1"/>
    <n v="1"/>
    <m/>
    <m/>
    <n v="1"/>
    <m/>
    <m/>
    <m/>
    <m/>
    <m/>
    <s v=""/>
    <s v=""/>
    <m/>
    <m/>
    <m/>
    <s v=""/>
    <n v="1"/>
    <m/>
    <m/>
    <m/>
    <m/>
    <m/>
    <s v=""/>
  </r>
  <r>
    <x v="2123"/>
    <x v="195"/>
    <x v="5"/>
    <n v="28800"/>
    <n v="1"/>
    <m/>
    <m/>
    <n v="1"/>
    <m/>
    <m/>
    <n v="1"/>
    <m/>
    <n v="1"/>
    <m/>
    <s v=""/>
    <s v=""/>
    <n v="1"/>
    <m/>
    <m/>
    <s v=""/>
    <m/>
    <m/>
    <m/>
    <n v="1"/>
    <m/>
    <m/>
    <s v=""/>
  </r>
  <r>
    <x v="2124"/>
    <x v="276"/>
    <x v="5"/>
    <n v="24300"/>
    <n v="1"/>
    <m/>
    <m/>
    <m/>
    <m/>
    <m/>
    <n v="1"/>
    <n v="1"/>
    <m/>
    <m/>
    <s v=""/>
    <s v=""/>
    <m/>
    <m/>
    <m/>
    <s v=""/>
    <m/>
    <m/>
    <m/>
    <n v="2"/>
    <m/>
    <m/>
    <s v=""/>
  </r>
  <r>
    <x v="2125"/>
    <x v="65"/>
    <x v="5"/>
    <n v="18800"/>
    <n v="1"/>
    <m/>
    <m/>
    <n v="1"/>
    <m/>
    <m/>
    <m/>
    <m/>
    <n v="1"/>
    <m/>
    <s v=""/>
    <s v=""/>
    <m/>
    <m/>
    <m/>
    <s v=""/>
    <m/>
    <n v="1"/>
    <m/>
    <m/>
    <m/>
    <m/>
    <s v=""/>
  </r>
  <r>
    <x v="2126"/>
    <x v="120"/>
    <x v="0"/>
    <n v="16000"/>
    <n v="4"/>
    <m/>
    <m/>
    <m/>
    <m/>
    <m/>
    <m/>
    <m/>
    <m/>
    <m/>
    <s v=""/>
    <s v=""/>
    <m/>
    <m/>
    <m/>
    <s v=""/>
    <m/>
    <m/>
    <m/>
    <m/>
    <m/>
    <m/>
    <s v=""/>
  </r>
  <r>
    <x v="2126"/>
    <x v="120"/>
    <x v="0"/>
    <n v="15800"/>
    <n v="1"/>
    <m/>
    <m/>
    <m/>
    <m/>
    <n v="1"/>
    <n v="1"/>
    <m/>
    <m/>
    <m/>
    <s v=""/>
    <s v=""/>
    <m/>
    <m/>
    <m/>
    <s v=""/>
    <m/>
    <m/>
    <m/>
    <m/>
    <m/>
    <m/>
    <s v=""/>
  </r>
  <r>
    <x v="2127"/>
    <x v="25"/>
    <x v="0"/>
    <n v="228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128"/>
    <x v="175"/>
    <x v="0"/>
    <n v="15300"/>
    <n v="1"/>
    <m/>
    <n v="1"/>
    <m/>
    <n v="1"/>
    <m/>
    <m/>
    <m/>
    <n v="1"/>
    <m/>
    <s v=""/>
    <s v=""/>
    <m/>
    <m/>
    <m/>
    <s v=""/>
    <m/>
    <m/>
    <m/>
    <m/>
    <m/>
    <m/>
    <s v=""/>
  </r>
  <r>
    <x v="2129"/>
    <x v="71"/>
    <x v="0"/>
    <n v="18600"/>
    <n v="2"/>
    <n v="2"/>
    <m/>
    <m/>
    <m/>
    <m/>
    <m/>
    <m/>
    <m/>
    <m/>
    <s v=""/>
    <s v=""/>
    <m/>
    <m/>
    <m/>
    <s v=""/>
    <m/>
    <m/>
    <m/>
    <m/>
    <m/>
    <m/>
    <s v=""/>
  </r>
  <r>
    <x v="2130"/>
    <x v="26"/>
    <x v="0"/>
    <n v="28800"/>
    <n v="1"/>
    <n v="1"/>
    <n v="1"/>
    <m/>
    <n v="1"/>
    <m/>
    <n v="1"/>
    <m/>
    <m/>
    <n v="1"/>
    <s v=""/>
    <s v=""/>
    <m/>
    <m/>
    <n v="1"/>
    <s v=""/>
    <m/>
    <m/>
    <m/>
    <m/>
    <m/>
    <m/>
    <s v=""/>
  </r>
  <r>
    <x v="2131"/>
    <x v="116"/>
    <x v="0"/>
    <n v="18000"/>
    <n v="2"/>
    <m/>
    <m/>
    <m/>
    <n v="1"/>
    <m/>
    <m/>
    <m/>
    <m/>
    <m/>
    <s v=""/>
    <s v=""/>
    <m/>
    <m/>
    <m/>
    <s v=""/>
    <m/>
    <n v="1"/>
    <m/>
    <m/>
    <m/>
    <m/>
    <s v=""/>
  </r>
  <r>
    <x v="2132"/>
    <x v="208"/>
    <x v="0"/>
    <n v="15800"/>
    <n v="1"/>
    <n v="1"/>
    <m/>
    <m/>
    <m/>
    <m/>
    <m/>
    <m/>
    <m/>
    <m/>
    <s v=""/>
    <s v=""/>
    <m/>
    <m/>
    <m/>
    <s v=""/>
    <m/>
    <n v="1"/>
    <m/>
    <m/>
    <m/>
    <m/>
    <s v=""/>
  </r>
  <r>
    <x v="2132"/>
    <x v="208"/>
    <x v="0"/>
    <n v="23100"/>
    <n v="1"/>
    <n v="1"/>
    <m/>
    <m/>
    <m/>
    <m/>
    <m/>
    <m/>
    <n v="1"/>
    <m/>
    <s v=""/>
    <s v=""/>
    <m/>
    <n v="1"/>
    <m/>
    <s v=""/>
    <m/>
    <n v="1"/>
    <m/>
    <m/>
    <m/>
    <m/>
    <s v=""/>
  </r>
  <r>
    <x v="2133"/>
    <x v="113"/>
    <x v="0"/>
    <n v="20600"/>
    <n v="2"/>
    <m/>
    <m/>
    <m/>
    <m/>
    <m/>
    <n v="2"/>
    <m/>
    <m/>
    <m/>
    <s v=""/>
    <s v=""/>
    <m/>
    <m/>
    <m/>
    <s v=""/>
    <m/>
    <m/>
    <m/>
    <m/>
    <m/>
    <m/>
    <s v=""/>
  </r>
  <r>
    <x v="2134"/>
    <x v="346"/>
    <x v="0"/>
    <n v="16100"/>
    <n v="2"/>
    <m/>
    <m/>
    <m/>
    <m/>
    <m/>
    <m/>
    <m/>
    <m/>
    <m/>
    <s v=""/>
    <s v=""/>
    <m/>
    <m/>
    <m/>
    <s v=""/>
    <m/>
    <m/>
    <m/>
    <n v="1"/>
    <m/>
    <m/>
    <s v=""/>
  </r>
  <r>
    <x v="2135"/>
    <x v="68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36"/>
    <x v="77"/>
    <x v="0"/>
    <n v="26900"/>
    <n v="3"/>
    <m/>
    <m/>
    <m/>
    <n v="1"/>
    <m/>
    <m/>
    <m/>
    <n v="2"/>
    <m/>
    <s v=""/>
    <s v=""/>
    <m/>
    <m/>
    <m/>
    <s v=""/>
    <m/>
    <m/>
    <m/>
    <m/>
    <m/>
    <m/>
    <s v=""/>
  </r>
  <r>
    <x v="2137"/>
    <x v="21"/>
    <x v="0"/>
    <n v="29500"/>
    <n v="4"/>
    <m/>
    <m/>
    <m/>
    <m/>
    <m/>
    <n v="1"/>
    <m/>
    <m/>
    <m/>
    <s v=""/>
    <s v=""/>
    <m/>
    <n v="1"/>
    <m/>
    <s v=""/>
    <m/>
    <m/>
    <m/>
    <m/>
    <m/>
    <m/>
    <s v=""/>
  </r>
  <r>
    <x v="2138"/>
    <x v="359"/>
    <x v="0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139"/>
    <x v="285"/>
    <x v="1"/>
    <n v="24800"/>
    <n v="1"/>
    <m/>
    <m/>
    <m/>
    <m/>
    <m/>
    <n v="1"/>
    <n v="1"/>
    <m/>
    <m/>
    <s v=""/>
    <s v=""/>
    <m/>
    <m/>
    <n v="1"/>
    <s v=""/>
    <m/>
    <m/>
    <n v="2"/>
    <m/>
    <m/>
    <m/>
    <s v=""/>
  </r>
  <r>
    <x v="2140"/>
    <x v="25"/>
    <x v="1"/>
    <n v="23600"/>
    <n v="2"/>
    <n v="1"/>
    <m/>
    <m/>
    <n v="1"/>
    <m/>
    <m/>
    <n v="1"/>
    <m/>
    <m/>
    <s v=""/>
    <s v=""/>
    <m/>
    <m/>
    <m/>
    <s v=""/>
    <m/>
    <m/>
    <m/>
    <m/>
    <m/>
    <m/>
    <s v=""/>
  </r>
  <r>
    <x v="2141"/>
    <x v="12"/>
    <x v="1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142"/>
    <x v="36"/>
    <x v="1"/>
    <n v="19300"/>
    <n v="1"/>
    <n v="1"/>
    <m/>
    <m/>
    <m/>
    <m/>
    <n v="1"/>
    <m/>
    <m/>
    <m/>
    <s v=""/>
    <s v=""/>
    <m/>
    <m/>
    <n v="1"/>
    <s v=""/>
    <m/>
    <m/>
    <m/>
    <m/>
    <m/>
    <m/>
    <s v=""/>
  </r>
  <r>
    <x v="2143"/>
    <x v="111"/>
    <x v="1"/>
    <n v="44500"/>
    <n v="4"/>
    <n v="2"/>
    <m/>
    <m/>
    <n v="3"/>
    <m/>
    <m/>
    <m/>
    <m/>
    <m/>
    <s v=""/>
    <s v=""/>
    <m/>
    <m/>
    <m/>
    <s v=""/>
    <m/>
    <n v="2"/>
    <m/>
    <m/>
    <m/>
    <m/>
    <s v=""/>
  </r>
  <r>
    <x v="2144"/>
    <x v="31"/>
    <x v="1"/>
    <n v="14000"/>
    <m/>
    <n v="1"/>
    <m/>
    <m/>
    <m/>
    <m/>
    <n v="1"/>
    <n v="1"/>
    <m/>
    <m/>
    <s v=""/>
    <s v=""/>
    <m/>
    <m/>
    <m/>
    <s v=""/>
    <m/>
    <m/>
    <m/>
    <m/>
    <m/>
    <m/>
    <s v=""/>
  </r>
  <r>
    <x v="2145"/>
    <x v="175"/>
    <x v="2"/>
    <n v="18300"/>
    <n v="1"/>
    <n v="1"/>
    <n v="1"/>
    <n v="1"/>
    <m/>
    <m/>
    <m/>
    <m/>
    <m/>
    <m/>
    <s v=""/>
    <s v=""/>
    <m/>
    <m/>
    <m/>
    <s v=""/>
    <m/>
    <m/>
    <n v="1"/>
    <m/>
    <m/>
    <m/>
    <s v=""/>
  </r>
  <r>
    <x v="2146"/>
    <x v="27"/>
    <x v="2"/>
    <n v="14800"/>
    <n v="1"/>
    <m/>
    <m/>
    <m/>
    <n v="1"/>
    <m/>
    <m/>
    <m/>
    <m/>
    <m/>
    <s v=""/>
    <s v=""/>
    <m/>
    <m/>
    <m/>
    <s v=""/>
    <m/>
    <n v="1"/>
    <m/>
    <m/>
    <m/>
    <m/>
    <s v=""/>
  </r>
  <r>
    <x v="2147"/>
    <x v="179"/>
    <x v="2"/>
    <n v="27800"/>
    <n v="1"/>
    <m/>
    <m/>
    <m/>
    <n v="2"/>
    <m/>
    <m/>
    <m/>
    <m/>
    <m/>
    <s v=""/>
    <s v=""/>
    <m/>
    <m/>
    <n v="2"/>
    <s v="1"/>
    <m/>
    <m/>
    <m/>
    <m/>
    <m/>
    <m/>
    <s v=""/>
  </r>
  <r>
    <x v="2148"/>
    <x v="16"/>
    <x v="2"/>
    <n v="21800"/>
    <n v="1"/>
    <m/>
    <m/>
    <m/>
    <n v="2"/>
    <m/>
    <n v="1"/>
    <m/>
    <n v="1"/>
    <m/>
    <s v=""/>
    <s v=""/>
    <m/>
    <m/>
    <m/>
    <s v=""/>
    <m/>
    <m/>
    <m/>
    <m/>
    <m/>
    <m/>
    <s v=""/>
  </r>
  <r>
    <x v="2149"/>
    <x v="181"/>
    <x v="2"/>
    <n v="19600"/>
    <n v="2"/>
    <m/>
    <m/>
    <m/>
    <n v="1"/>
    <m/>
    <m/>
    <m/>
    <m/>
    <m/>
    <s v=""/>
    <s v=""/>
    <m/>
    <m/>
    <m/>
    <s v=""/>
    <m/>
    <n v="1"/>
    <m/>
    <m/>
    <m/>
    <m/>
    <s v=""/>
  </r>
  <r>
    <x v="2150"/>
    <x v="86"/>
    <x v="2"/>
    <n v="18800"/>
    <n v="1"/>
    <m/>
    <m/>
    <m/>
    <n v="2"/>
    <m/>
    <m/>
    <m/>
    <m/>
    <m/>
    <s v=""/>
    <s v=""/>
    <m/>
    <m/>
    <m/>
    <s v=""/>
    <m/>
    <m/>
    <n v="2"/>
    <m/>
    <m/>
    <m/>
    <s v=""/>
  </r>
  <r>
    <x v="2151"/>
    <x v="197"/>
    <x v="2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152"/>
    <x v="206"/>
    <x v="2"/>
    <n v="16800"/>
    <n v="1"/>
    <m/>
    <m/>
    <m/>
    <m/>
    <m/>
    <n v="2"/>
    <m/>
    <m/>
    <m/>
    <s v=""/>
    <s v=""/>
    <m/>
    <m/>
    <m/>
    <s v=""/>
    <m/>
    <m/>
    <m/>
    <m/>
    <m/>
    <m/>
    <s v=""/>
  </r>
  <r>
    <x v="2153"/>
    <x v="122"/>
    <x v="3"/>
    <n v="21800"/>
    <n v="1"/>
    <n v="2"/>
    <m/>
    <m/>
    <m/>
    <m/>
    <m/>
    <n v="2"/>
    <m/>
    <m/>
    <s v=""/>
    <s v=""/>
    <m/>
    <m/>
    <m/>
    <s v=""/>
    <m/>
    <m/>
    <m/>
    <m/>
    <m/>
    <m/>
    <s v=""/>
  </r>
  <r>
    <x v="2154"/>
    <x v="138"/>
    <x v="3"/>
    <n v="19000"/>
    <m/>
    <n v="1"/>
    <m/>
    <m/>
    <m/>
    <m/>
    <n v="2"/>
    <m/>
    <m/>
    <m/>
    <s v=""/>
    <s v=""/>
    <m/>
    <m/>
    <n v="1"/>
    <s v=""/>
    <m/>
    <m/>
    <m/>
    <m/>
    <m/>
    <m/>
    <s v=""/>
  </r>
  <r>
    <x v="2155"/>
    <x v="260"/>
    <x v="3"/>
    <n v="16300"/>
    <n v="1"/>
    <m/>
    <m/>
    <m/>
    <n v="1"/>
    <m/>
    <m/>
    <m/>
    <n v="1"/>
    <m/>
    <s v=""/>
    <s v=""/>
    <m/>
    <m/>
    <m/>
    <s v=""/>
    <m/>
    <m/>
    <n v="1"/>
    <m/>
    <m/>
    <m/>
    <s v=""/>
  </r>
  <r>
    <x v="2156"/>
    <x v="15"/>
    <x v="3"/>
    <n v="24600"/>
    <n v="1"/>
    <n v="2"/>
    <m/>
    <m/>
    <m/>
    <m/>
    <m/>
    <m/>
    <m/>
    <m/>
    <s v=""/>
    <s v=""/>
    <m/>
    <n v="1"/>
    <n v="1"/>
    <s v=""/>
    <m/>
    <m/>
    <n v="1"/>
    <m/>
    <m/>
    <m/>
    <s v=""/>
  </r>
  <r>
    <x v="2157"/>
    <x v="277"/>
    <x v="3"/>
    <n v="17100"/>
    <n v="2"/>
    <m/>
    <m/>
    <m/>
    <m/>
    <m/>
    <m/>
    <m/>
    <m/>
    <m/>
    <s v=""/>
    <s v=""/>
    <m/>
    <m/>
    <m/>
    <s v=""/>
    <m/>
    <m/>
    <m/>
    <n v="1"/>
    <m/>
    <m/>
    <s v=""/>
  </r>
  <r>
    <x v="2158"/>
    <x v="111"/>
    <x v="3"/>
    <n v="14800"/>
    <n v="1"/>
    <n v="1"/>
    <m/>
    <m/>
    <m/>
    <m/>
    <m/>
    <m/>
    <m/>
    <n v="1"/>
    <s v=""/>
    <s v=""/>
    <m/>
    <m/>
    <m/>
    <s v=""/>
    <m/>
    <m/>
    <m/>
    <m/>
    <m/>
    <m/>
    <s v=""/>
  </r>
  <r>
    <x v="2159"/>
    <x v="249"/>
    <x v="3"/>
    <n v="22300"/>
    <n v="1"/>
    <m/>
    <m/>
    <m/>
    <m/>
    <n v="1"/>
    <n v="1"/>
    <n v="1"/>
    <m/>
    <m/>
    <s v=""/>
    <s v=""/>
    <m/>
    <m/>
    <m/>
    <s v=""/>
    <m/>
    <m/>
    <n v="1"/>
    <m/>
    <m/>
    <m/>
    <s v=""/>
  </r>
  <r>
    <x v="2160"/>
    <x v="17"/>
    <x v="3"/>
    <n v="26300"/>
    <n v="1"/>
    <m/>
    <m/>
    <n v="1"/>
    <n v="1"/>
    <m/>
    <m/>
    <n v="1"/>
    <n v="1"/>
    <m/>
    <s v=""/>
    <s v=""/>
    <m/>
    <m/>
    <m/>
    <s v=""/>
    <m/>
    <m/>
    <n v="1"/>
    <m/>
    <m/>
    <m/>
    <s v=""/>
  </r>
  <r>
    <x v="2161"/>
    <x v="86"/>
    <x v="3"/>
    <n v="14100"/>
    <n v="1"/>
    <m/>
    <m/>
    <m/>
    <n v="1"/>
    <m/>
    <m/>
    <m/>
    <m/>
    <m/>
    <s v=""/>
    <s v=""/>
    <m/>
    <n v="1"/>
    <m/>
    <s v=""/>
    <m/>
    <m/>
    <m/>
    <m/>
    <m/>
    <m/>
    <s v=""/>
  </r>
  <r>
    <x v="2162"/>
    <x v="245"/>
    <x v="3"/>
    <n v="18100"/>
    <n v="2"/>
    <m/>
    <m/>
    <m/>
    <m/>
    <m/>
    <n v="1"/>
    <m/>
    <m/>
    <m/>
    <s v=""/>
    <s v=""/>
    <m/>
    <m/>
    <m/>
    <s v=""/>
    <m/>
    <m/>
    <m/>
    <m/>
    <m/>
    <m/>
    <s v=""/>
  </r>
  <r>
    <x v="2163"/>
    <x v="77"/>
    <x v="3"/>
    <n v="15000"/>
    <m/>
    <n v="1"/>
    <n v="1"/>
    <m/>
    <m/>
    <m/>
    <m/>
    <m/>
    <n v="1"/>
    <m/>
    <s v=""/>
    <s v=""/>
    <m/>
    <m/>
    <m/>
    <s v=""/>
    <m/>
    <n v="1"/>
    <m/>
    <m/>
    <m/>
    <m/>
    <s v=""/>
  </r>
  <r>
    <x v="2164"/>
    <x v="236"/>
    <x v="3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65"/>
    <x v="285"/>
    <x v="4"/>
    <n v="19800"/>
    <n v="1"/>
    <m/>
    <m/>
    <m/>
    <n v="1"/>
    <m/>
    <m/>
    <m/>
    <n v="1"/>
    <m/>
    <s v=""/>
    <s v=""/>
    <m/>
    <m/>
    <m/>
    <s v="1"/>
    <m/>
    <m/>
    <m/>
    <m/>
    <m/>
    <m/>
    <s v=""/>
  </r>
  <r>
    <x v="2166"/>
    <x v="175"/>
    <x v="4"/>
    <n v="18300"/>
    <n v="1"/>
    <n v="2"/>
    <m/>
    <m/>
    <m/>
    <m/>
    <m/>
    <m/>
    <m/>
    <m/>
    <s v=""/>
    <s v=""/>
    <m/>
    <m/>
    <m/>
    <s v=""/>
    <m/>
    <m/>
    <n v="1"/>
    <m/>
    <m/>
    <m/>
    <s v=""/>
  </r>
  <r>
    <x v="2167"/>
    <x v="17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168"/>
    <x v="362"/>
    <x v="4"/>
    <n v="20600"/>
    <n v="2"/>
    <n v="1"/>
    <m/>
    <m/>
    <m/>
    <m/>
    <m/>
    <m/>
    <m/>
    <m/>
    <s v=""/>
    <s v=""/>
    <m/>
    <m/>
    <m/>
    <s v=""/>
    <m/>
    <m/>
    <m/>
    <n v="1"/>
    <m/>
    <m/>
    <s v=""/>
  </r>
  <r>
    <x v="2169"/>
    <x v="300"/>
    <x v="4"/>
    <n v="27100"/>
    <n v="1"/>
    <n v="1"/>
    <n v="1"/>
    <m/>
    <n v="1"/>
    <m/>
    <n v="1"/>
    <m/>
    <n v="1"/>
    <m/>
    <s v=""/>
    <s v=""/>
    <m/>
    <n v="1"/>
    <m/>
    <s v=""/>
    <m/>
    <m/>
    <m/>
    <m/>
    <m/>
    <m/>
    <s v=""/>
  </r>
  <r>
    <x v="2170"/>
    <x v="348"/>
    <x v="4"/>
    <n v="16400"/>
    <n v="3"/>
    <m/>
    <m/>
    <m/>
    <m/>
    <m/>
    <m/>
    <m/>
    <m/>
    <m/>
    <s v=""/>
    <s v=""/>
    <m/>
    <m/>
    <m/>
    <s v=""/>
    <m/>
    <m/>
    <m/>
    <m/>
    <m/>
    <m/>
    <s v=""/>
  </r>
  <r>
    <x v="2171"/>
    <x v="351"/>
    <x v="4"/>
    <n v="15300"/>
    <n v="1"/>
    <m/>
    <m/>
    <n v="1"/>
    <m/>
    <m/>
    <n v="1"/>
    <m/>
    <m/>
    <m/>
    <s v=""/>
    <s v=""/>
    <m/>
    <m/>
    <m/>
    <s v=""/>
    <m/>
    <m/>
    <m/>
    <m/>
    <m/>
    <m/>
    <s v=""/>
  </r>
  <r>
    <x v="2172"/>
    <x v="160"/>
    <x v="5"/>
    <n v="17300"/>
    <n v="1"/>
    <m/>
    <m/>
    <m/>
    <n v="1"/>
    <m/>
    <n v="1"/>
    <m/>
    <m/>
    <m/>
    <s v=""/>
    <s v=""/>
    <m/>
    <m/>
    <m/>
    <s v=""/>
    <m/>
    <m/>
    <n v="1"/>
    <m/>
    <m/>
    <m/>
    <s v=""/>
  </r>
  <r>
    <x v="2173"/>
    <x v="149"/>
    <x v="5"/>
    <n v="16300"/>
    <n v="1"/>
    <m/>
    <m/>
    <m/>
    <m/>
    <m/>
    <m/>
    <m/>
    <m/>
    <m/>
    <s v=""/>
    <s v=""/>
    <m/>
    <m/>
    <m/>
    <s v="1"/>
    <m/>
    <m/>
    <m/>
    <n v="1"/>
    <m/>
    <m/>
    <s v=""/>
  </r>
  <r>
    <x v="2174"/>
    <x v="35"/>
    <x v="5"/>
    <n v="25800"/>
    <n v="1"/>
    <m/>
    <m/>
    <n v="2"/>
    <m/>
    <m/>
    <n v="2"/>
    <m/>
    <m/>
    <m/>
    <s v=""/>
    <s v=""/>
    <m/>
    <m/>
    <m/>
    <s v=""/>
    <m/>
    <m/>
    <m/>
    <m/>
    <m/>
    <m/>
    <s v=""/>
  </r>
  <r>
    <x v="2175"/>
    <x v="125"/>
    <x v="5"/>
    <n v="28800"/>
    <n v="1"/>
    <m/>
    <m/>
    <m/>
    <n v="1"/>
    <m/>
    <m/>
    <m/>
    <m/>
    <m/>
    <s v=""/>
    <s v=""/>
    <m/>
    <m/>
    <m/>
    <s v=""/>
    <n v="3"/>
    <m/>
    <n v="2"/>
    <m/>
    <m/>
    <m/>
    <s v=""/>
  </r>
  <r>
    <x v="2176"/>
    <x v="71"/>
    <x v="5"/>
    <n v="30300"/>
    <n v="1"/>
    <n v="1"/>
    <m/>
    <m/>
    <m/>
    <m/>
    <n v="1"/>
    <n v="1"/>
    <n v="1"/>
    <m/>
    <s v=""/>
    <s v=""/>
    <m/>
    <m/>
    <m/>
    <s v=""/>
    <m/>
    <n v="1"/>
    <n v="1"/>
    <m/>
    <m/>
    <m/>
    <s v=""/>
  </r>
  <r>
    <x v="2177"/>
    <x v="93"/>
    <x v="5"/>
    <n v="19800"/>
    <n v="1"/>
    <m/>
    <m/>
    <n v="1"/>
    <n v="1"/>
    <m/>
    <n v="1"/>
    <m/>
    <m/>
    <m/>
    <s v=""/>
    <s v=""/>
    <m/>
    <m/>
    <m/>
    <s v=""/>
    <m/>
    <m/>
    <m/>
    <m/>
    <m/>
    <m/>
    <s v=""/>
  </r>
  <r>
    <x v="2178"/>
    <x v="128"/>
    <x v="5"/>
    <n v="17100"/>
    <n v="2"/>
    <m/>
    <n v="1"/>
    <m/>
    <m/>
    <m/>
    <m/>
    <m/>
    <m/>
    <m/>
    <s v=""/>
    <s v=""/>
    <m/>
    <m/>
    <m/>
    <s v=""/>
    <m/>
    <m/>
    <m/>
    <m/>
    <m/>
    <m/>
    <s v="1"/>
  </r>
  <r>
    <x v="2179"/>
    <x v="238"/>
    <x v="5"/>
    <n v="18000"/>
    <m/>
    <n v="1"/>
    <m/>
    <m/>
    <n v="1"/>
    <n v="1"/>
    <n v="1"/>
    <m/>
    <m/>
    <m/>
    <s v=""/>
    <s v=""/>
    <m/>
    <m/>
    <m/>
    <s v=""/>
    <m/>
    <m/>
    <m/>
    <m/>
    <m/>
    <m/>
    <s v=""/>
  </r>
  <r>
    <x v="2180"/>
    <x v="86"/>
    <x v="5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181"/>
    <x v="130"/>
    <x v="5"/>
    <n v="22300"/>
    <n v="2"/>
    <n v="1"/>
    <m/>
    <m/>
    <m/>
    <m/>
    <n v="1"/>
    <m/>
    <m/>
    <m/>
    <s v=""/>
    <s v=""/>
    <m/>
    <m/>
    <m/>
    <s v=""/>
    <m/>
    <m/>
    <n v="1"/>
    <m/>
    <m/>
    <m/>
    <s v=""/>
  </r>
  <r>
    <x v="2182"/>
    <x v="334"/>
    <x v="5"/>
    <n v="25000"/>
    <m/>
    <m/>
    <m/>
    <m/>
    <n v="4"/>
    <n v="1"/>
    <m/>
    <m/>
    <m/>
    <m/>
    <s v=""/>
    <s v=""/>
    <m/>
    <m/>
    <m/>
    <s v=""/>
    <m/>
    <m/>
    <m/>
    <n v="1"/>
    <m/>
    <m/>
    <s v=""/>
  </r>
  <r>
    <x v="2183"/>
    <x v="363"/>
    <x v="5"/>
    <n v="16400"/>
    <n v="2"/>
    <m/>
    <m/>
    <m/>
    <m/>
    <m/>
    <m/>
    <m/>
    <m/>
    <m/>
    <s v=""/>
    <s v=""/>
    <m/>
    <n v="1"/>
    <m/>
    <s v=""/>
    <m/>
    <m/>
    <m/>
    <m/>
    <m/>
    <m/>
    <s v=""/>
  </r>
  <r>
    <x v="2184"/>
    <x v="364"/>
    <x v="5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85"/>
    <x v="123"/>
    <x v="0"/>
    <n v="18800"/>
    <m/>
    <m/>
    <m/>
    <m/>
    <n v="1"/>
    <m/>
    <m/>
    <m/>
    <m/>
    <m/>
    <s v=""/>
    <s v=""/>
    <m/>
    <n v="1"/>
    <m/>
    <s v="1"/>
    <m/>
    <n v="1"/>
    <m/>
    <m/>
    <m/>
    <m/>
    <s v=""/>
  </r>
  <r>
    <x v="2186"/>
    <x v="143"/>
    <x v="0"/>
    <n v="26600"/>
    <n v="1"/>
    <m/>
    <n v="1"/>
    <m/>
    <n v="1"/>
    <m/>
    <n v="1"/>
    <n v="1"/>
    <m/>
    <m/>
    <s v=""/>
    <s v=""/>
    <m/>
    <n v="1"/>
    <m/>
    <s v=""/>
    <m/>
    <m/>
    <n v="1"/>
    <m/>
    <m/>
    <m/>
    <s v=""/>
  </r>
  <r>
    <x v="2187"/>
    <x v="166"/>
    <x v="0"/>
    <n v="15600"/>
    <n v="2"/>
    <m/>
    <m/>
    <m/>
    <m/>
    <m/>
    <m/>
    <n v="1"/>
    <m/>
    <m/>
    <s v=""/>
    <s v=""/>
    <m/>
    <m/>
    <m/>
    <s v=""/>
    <m/>
    <m/>
    <m/>
    <m/>
    <m/>
    <m/>
    <s v=""/>
  </r>
  <r>
    <x v="2188"/>
    <x v="13"/>
    <x v="0"/>
    <n v="20300"/>
    <n v="1"/>
    <n v="1"/>
    <m/>
    <m/>
    <m/>
    <m/>
    <m/>
    <m/>
    <m/>
    <m/>
    <s v=""/>
    <s v=""/>
    <m/>
    <m/>
    <m/>
    <s v=""/>
    <m/>
    <m/>
    <n v="2"/>
    <m/>
    <m/>
    <m/>
    <s v="1"/>
  </r>
  <r>
    <x v="2189"/>
    <x v="87"/>
    <x v="0"/>
    <n v="30800"/>
    <n v="2"/>
    <n v="1"/>
    <m/>
    <n v="1"/>
    <n v="1"/>
    <n v="1"/>
    <m/>
    <m/>
    <m/>
    <m/>
    <s v=""/>
    <s v=""/>
    <m/>
    <m/>
    <m/>
    <s v=""/>
    <m/>
    <m/>
    <m/>
    <m/>
    <n v="1"/>
    <m/>
    <s v=""/>
  </r>
  <r>
    <x v="2190"/>
    <x v="246"/>
    <x v="0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191"/>
    <x v="105"/>
    <x v="0"/>
    <n v="14100"/>
    <n v="2"/>
    <m/>
    <m/>
    <m/>
    <m/>
    <m/>
    <m/>
    <m/>
    <m/>
    <m/>
    <s v=""/>
    <s v=""/>
    <m/>
    <m/>
    <m/>
    <s v=""/>
    <m/>
    <m/>
    <n v="1"/>
    <m/>
    <m/>
    <m/>
    <s v=""/>
  </r>
  <r>
    <x v="2192"/>
    <x v="210"/>
    <x v="0"/>
    <n v="19500"/>
    <m/>
    <n v="1"/>
    <m/>
    <m/>
    <n v="1"/>
    <m/>
    <m/>
    <m/>
    <m/>
    <m/>
    <s v=""/>
    <s v=""/>
    <m/>
    <m/>
    <n v="1"/>
    <s v=""/>
    <m/>
    <m/>
    <n v="1"/>
    <m/>
    <m/>
    <m/>
    <s v=""/>
  </r>
  <r>
    <x v="2193"/>
    <x v="335"/>
    <x v="0"/>
    <n v="14300"/>
    <n v="1"/>
    <m/>
    <m/>
    <n v="1"/>
    <n v="1"/>
    <m/>
    <m/>
    <m/>
    <m/>
    <m/>
    <s v=""/>
    <s v=""/>
    <m/>
    <m/>
    <m/>
    <s v=""/>
    <m/>
    <m/>
    <m/>
    <m/>
    <m/>
    <m/>
    <s v=""/>
  </r>
  <r>
    <x v="2194"/>
    <x v="365"/>
    <x v="0"/>
    <n v="24100"/>
    <n v="1"/>
    <m/>
    <m/>
    <m/>
    <m/>
    <m/>
    <n v="1"/>
    <m/>
    <m/>
    <m/>
    <s v=""/>
    <s v=""/>
    <n v="1"/>
    <n v="1"/>
    <m/>
    <s v=""/>
    <m/>
    <n v="1"/>
    <m/>
    <m/>
    <m/>
    <m/>
    <s v=""/>
  </r>
  <r>
    <x v="2195"/>
    <x v="25"/>
    <x v="1"/>
    <n v="19300"/>
    <n v="2"/>
    <m/>
    <m/>
    <m/>
    <m/>
    <m/>
    <n v="1"/>
    <n v="1"/>
    <m/>
    <m/>
    <s v=""/>
    <s v=""/>
    <m/>
    <m/>
    <m/>
    <s v=""/>
    <m/>
    <m/>
    <m/>
    <m/>
    <m/>
    <m/>
    <s v=""/>
  </r>
  <r>
    <x v="2196"/>
    <x v="20"/>
    <x v="1"/>
    <n v="20500"/>
    <m/>
    <n v="1"/>
    <m/>
    <m/>
    <n v="2"/>
    <m/>
    <n v="1"/>
    <m/>
    <n v="1"/>
    <m/>
    <s v=""/>
    <s v=""/>
    <m/>
    <m/>
    <m/>
    <s v=""/>
    <m/>
    <m/>
    <m/>
    <m/>
    <m/>
    <m/>
    <s v=""/>
  </r>
  <r>
    <x v="2197"/>
    <x v="46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198"/>
    <x v="171"/>
    <x v="1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199"/>
    <x v="333"/>
    <x v="1"/>
    <n v="14300"/>
    <m/>
    <m/>
    <m/>
    <n v="1"/>
    <m/>
    <m/>
    <m/>
    <m/>
    <m/>
    <m/>
    <s v=""/>
    <s v=""/>
    <m/>
    <n v="1"/>
    <m/>
    <s v=""/>
    <m/>
    <n v="1"/>
    <m/>
    <m/>
    <m/>
    <m/>
    <s v=""/>
  </r>
  <r>
    <x v="2200"/>
    <x v="264"/>
    <x v="1"/>
    <n v="31600"/>
    <n v="1"/>
    <n v="1"/>
    <m/>
    <m/>
    <m/>
    <m/>
    <n v="1"/>
    <n v="1"/>
    <n v="1"/>
    <m/>
    <s v=""/>
    <s v=""/>
    <m/>
    <n v="1"/>
    <m/>
    <s v=""/>
    <m/>
    <n v="1"/>
    <m/>
    <m/>
    <m/>
    <m/>
    <s v=""/>
  </r>
  <r>
    <x v="2201"/>
    <x v="332"/>
    <x v="1"/>
    <n v="15500"/>
    <m/>
    <m/>
    <m/>
    <m/>
    <m/>
    <m/>
    <n v="1"/>
    <m/>
    <m/>
    <m/>
    <s v=""/>
    <s v=""/>
    <m/>
    <m/>
    <n v="1"/>
    <s v=""/>
    <m/>
    <m/>
    <m/>
    <n v="1"/>
    <m/>
    <m/>
    <s v=""/>
  </r>
  <r>
    <x v="2202"/>
    <x v="366"/>
    <x v="1"/>
    <n v="18600"/>
    <n v="1"/>
    <n v="1"/>
    <m/>
    <m/>
    <n v="1"/>
    <m/>
    <m/>
    <m/>
    <m/>
    <m/>
    <s v=""/>
    <s v=""/>
    <m/>
    <m/>
    <m/>
    <s v=""/>
    <m/>
    <m/>
    <m/>
    <m/>
    <m/>
    <m/>
    <s v=""/>
  </r>
  <r>
    <x v="2203"/>
    <x v="124"/>
    <x v="2"/>
    <n v="17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04"/>
    <x v="35"/>
    <x v="2"/>
    <n v="29800"/>
    <n v="1"/>
    <m/>
    <m/>
    <m/>
    <m/>
    <m/>
    <n v="2"/>
    <n v="1"/>
    <m/>
    <m/>
    <s v=""/>
    <s v=""/>
    <m/>
    <m/>
    <n v="2"/>
    <s v=""/>
    <m/>
    <m/>
    <m/>
    <m/>
    <m/>
    <m/>
    <s v=""/>
  </r>
  <r>
    <x v="2205"/>
    <x v="186"/>
    <x v="2"/>
    <n v="21000"/>
    <m/>
    <m/>
    <m/>
    <m/>
    <m/>
    <m/>
    <n v="1"/>
    <m/>
    <m/>
    <n v="1"/>
    <s v=""/>
    <s v=""/>
    <m/>
    <m/>
    <n v="1"/>
    <s v=""/>
    <m/>
    <n v="1"/>
    <m/>
    <m/>
    <m/>
    <m/>
    <s v=""/>
  </r>
  <r>
    <x v="2206"/>
    <x v="177"/>
    <x v="2"/>
    <n v="18300"/>
    <n v="1"/>
    <n v="1"/>
    <m/>
    <m/>
    <n v="1"/>
    <m/>
    <n v="1"/>
    <m/>
    <m/>
    <m/>
    <s v=""/>
    <s v=""/>
    <m/>
    <m/>
    <m/>
    <s v=""/>
    <m/>
    <m/>
    <m/>
    <m/>
    <m/>
    <m/>
    <s v=""/>
  </r>
  <r>
    <x v="2207"/>
    <x v="267"/>
    <x v="2"/>
    <n v="14000"/>
    <m/>
    <m/>
    <m/>
    <m/>
    <n v="1"/>
    <m/>
    <n v="1"/>
    <n v="1"/>
    <m/>
    <m/>
    <s v=""/>
    <s v=""/>
    <m/>
    <m/>
    <m/>
    <s v=""/>
    <m/>
    <m/>
    <m/>
    <m/>
    <m/>
    <m/>
    <s v=""/>
  </r>
  <r>
    <x v="2208"/>
    <x v="173"/>
    <x v="2"/>
    <n v="19300"/>
    <m/>
    <m/>
    <m/>
    <m/>
    <m/>
    <m/>
    <n v="1"/>
    <n v="1"/>
    <m/>
    <m/>
    <s v=""/>
    <s v=""/>
    <m/>
    <n v="1"/>
    <m/>
    <s v="1"/>
    <m/>
    <m/>
    <m/>
    <m/>
    <m/>
    <m/>
    <s v=""/>
  </r>
  <r>
    <x v="2209"/>
    <x v="123"/>
    <x v="3"/>
    <n v="32200"/>
    <n v="5"/>
    <m/>
    <m/>
    <m/>
    <n v="1"/>
    <m/>
    <m/>
    <m/>
    <n v="1"/>
    <m/>
    <s v=""/>
    <s v=""/>
    <m/>
    <m/>
    <m/>
    <s v=""/>
    <m/>
    <m/>
    <m/>
    <m/>
    <m/>
    <m/>
    <s v=""/>
  </r>
  <r>
    <x v="2210"/>
    <x v="132"/>
    <x v="3"/>
    <n v="36900"/>
    <n v="3"/>
    <n v="2"/>
    <m/>
    <m/>
    <m/>
    <m/>
    <m/>
    <n v="2"/>
    <m/>
    <m/>
    <s v=""/>
    <s v=""/>
    <m/>
    <m/>
    <m/>
    <s v=""/>
    <m/>
    <n v="1"/>
    <m/>
    <m/>
    <m/>
    <m/>
    <s v=""/>
  </r>
  <r>
    <x v="2211"/>
    <x v="36"/>
    <x v="3"/>
    <n v="24300"/>
    <n v="1"/>
    <n v="1"/>
    <m/>
    <n v="1"/>
    <m/>
    <m/>
    <n v="1"/>
    <m/>
    <m/>
    <m/>
    <s v=""/>
    <s v=""/>
    <m/>
    <m/>
    <n v="1"/>
    <s v=""/>
    <m/>
    <m/>
    <m/>
    <m/>
    <m/>
    <m/>
    <s v=""/>
  </r>
  <r>
    <x v="2212"/>
    <x v="191"/>
    <x v="3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13"/>
    <x v="72"/>
    <x v="3"/>
    <n v="18300"/>
    <n v="1"/>
    <n v="1"/>
    <m/>
    <m/>
    <m/>
    <m/>
    <m/>
    <m/>
    <n v="1"/>
    <m/>
    <s v=""/>
    <s v=""/>
    <m/>
    <m/>
    <m/>
    <s v=""/>
    <m/>
    <n v="1"/>
    <m/>
    <m/>
    <m/>
    <m/>
    <s v=""/>
  </r>
  <r>
    <x v="2214"/>
    <x v="146"/>
    <x v="3"/>
    <n v="18300"/>
    <n v="1"/>
    <m/>
    <m/>
    <m/>
    <n v="1"/>
    <m/>
    <n v="1"/>
    <m/>
    <n v="1"/>
    <m/>
    <s v=""/>
    <s v=""/>
    <m/>
    <m/>
    <m/>
    <s v=""/>
    <m/>
    <m/>
    <m/>
    <m/>
    <m/>
    <m/>
    <s v=""/>
  </r>
  <r>
    <x v="2215"/>
    <x v="16"/>
    <x v="3"/>
    <n v="15000"/>
    <m/>
    <m/>
    <m/>
    <m/>
    <m/>
    <m/>
    <n v="1"/>
    <n v="1"/>
    <m/>
    <m/>
    <s v=""/>
    <s v=""/>
    <n v="1"/>
    <m/>
    <m/>
    <s v=""/>
    <m/>
    <m/>
    <m/>
    <m/>
    <m/>
    <m/>
    <s v=""/>
  </r>
  <r>
    <x v="2216"/>
    <x v="215"/>
    <x v="3"/>
    <n v="15800"/>
    <n v="1"/>
    <m/>
    <m/>
    <m/>
    <m/>
    <m/>
    <m/>
    <m/>
    <m/>
    <n v="1"/>
    <s v=""/>
    <s v=""/>
    <m/>
    <m/>
    <n v="1"/>
    <s v=""/>
    <m/>
    <m/>
    <m/>
    <m/>
    <m/>
    <m/>
    <s v=""/>
  </r>
  <r>
    <x v="2217"/>
    <x v="284"/>
    <x v="3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218"/>
    <x v="197"/>
    <x v="3"/>
    <n v="21600"/>
    <n v="2"/>
    <m/>
    <m/>
    <m/>
    <m/>
    <m/>
    <m/>
    <m/>
    <m/>
    <m/>
    <s v=""/>
    <s v=""/>
    <m/>
    <m/>
    <m/>
    <s v="1"/>
    <m/>
    <m/>
    <m/>
    <m/>
    <m/>
    <m/>
    <s v="1"/>
  </r>
  <r>
    <x v="2219"/>
    <x v="16"/>
    <x v="4"/>
    <n v="27000"/>
    <m/>
    <m/>
    <m/>
    <n v="3"/>
    <n v="1"/>
    <m/>
    <m/>
    <m/>
    <m/>
    <m/>
    <s v=""/>
    <s v=""/>
    <m/>
    <m/>
    <n v="1"/>
    <s v="1"/>
    <m/>
    <m/>
    <m/>
    <m/>
    <m/>
    <m/>
    <s v=""/>
  </r>
  <r>
    <x v="2220"/>
    <x v="312"/>
    <x v="4"/>
    <n v="26300"/>
    <n v="1"/>
    <m/>
    <m/>
    <n v="1"/>
    <m/>
    <n v="1"/>
    <n v="1"/>
    <m/>
    <m/>
    <m/>
    <s v=""/>
    <s v=""/>
    <m/>
    <m/>
    <m/>
    <s v=""/>
    <m/>
    <m/>
    <m/>
    <m/>
    <n v="1"/>
    <m/>
    <s v=""/>
  </r>
  <r>
    <x v="2221"/>
    <x v="124"/>
    <x v="5"/>
    <n v="19800"/>
    <n v="1"/>
    <m/>
    <m/>
    <m/>
    <m/>
    <m/>
    <n v="1"/>
    <n v="1"/>
    <m/>
    <m/>
    <s v=""/>
    <s v=""/>
    <m/>
    <m/>
    <n v="1"/>
    <s v=""/>
    <m/>
    <m/>
    <m/>
    <m/>
    <m/>
    <m/>
    <s v=""/>
  </r>
  <r>
    <x v="2222"/>
    <x v="25"/>
    <x v="5"/>
    <n v="27100"/>
    <n v="2"/>
    <m/>
    <m/>
    <n v="3"/>
    <m/>
    <m/>
    <m/>
    <m/>
    <n v="1"/>
    <m/>
    <s v=""/>
    <s v=""/>
    <m/>
    <m/>
    <m/>
    <s v=""/>
    <m/>
    <m/>
    <m/>
    <m/>
    <m/>
    <m/>
    <s v=""/>
  </r>
  <r>
    <x v="2223"/>
    <x v="27"/>
    <x v="5"/>
    <n v="14300"/>
    <n v="1"/>
    <n v="1"/>
    <m/>
    <n v="1"/>
    <m/>
    <m/>
    <m/>
    <m/>
    <m/>
    <m/>
    <s v=""/>
    <s v=""/>
    <m/>
    <m/>
    <m/>
    <s v=""/>
    <m/>
    <m/>
    <m/>
    <m/>
    <m/>
    <m/>
    <s v=""/>
  </r>
  <r>
    <x v="2224"/>
    <x v="3"/>
    <x v="5"/>
    <n v="34000"/>
    <n v="5"/>
    <m/>
    <m/>
    <m/>
    <n v="1"/>
    <m/>
    <m/>
    <m/>
    <m/>
    <m/>
    <s v=""/>
    <s v=""/>
    <m/>
    <m/>
    <m/>
    <s v=""/>
    <m/>
    <n v="1"/>
    <m/>
    <m/>
    <m/>
    <m/>
    <s v=""/>
  </r>
  <r>
    <x v="2225"/>
    <x v="195"/>
    <x v="5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26"/>
    <x v="271"/>
    <x v="5"/>
    <n v="17300"/>
    <n v="1"/>
    <n v="2"/>
    <m/>
    <m/>
    <m/>
    <m/>
    <m/>
    <m/>
    <m/>
    <m/>
    <s v=""/>
    <s v=""/>
    <m/>
    <m/>
    <m/>
    <s v=""/>
    <m/>
    <m/>
    <n v="1"/>
    <m/>
    <m/>
    <m/>
    <s v=""/>
  </r>
  <r>
    <x v="2227"/>
    <x v="242"/>
    <x v="5"/>
    <n v="14800"/>
    <m/>
    <m/>
    <m/>
    <m/>
    <m/>
    <n v="1"/>
    <n v="1"/>
    <m/>
    <m/>
    <m/>
    <s v=""/>
    <s v=""/>
    <m/>
    <n v="1"/>
    <m/>
    <s v=""/>
    <m/>
    <m/>
    <m/>
    <m/>
    <m/>
    <m/>
    <s v=""/>
  </r>
  <r>
    <x v="2228"/>
    <x v="173"/>
    <x v="5"/>
    <n v="16000"/>
    <m/>
    <m/>
    <m/>
    <m/>
    <n v="1"/>
    <m/>
    <m/>
    <m/>
    <n v="1"/>
    <m/>
    <s v=""/>
    <s v=""/>
    <m/>
    <m/>
    <m/>
    <s v=""/>
    <m/>
    <n v="1"/>
    <n v="1"/>
    <m/>
    <m/>
    <m/>
    <s v=""/>
  </r>
  <r>
    <x v="2229"/>
    <x v="275"/>
    <x v="5"/>
    <n v="29200"/>
    <n v="3"/>
    <m/>
    <m/>
    <m/>
    <m/>
    <m/>
    <m/>
    <m/>
    <m/>
    <n v="1"/>
    <s v=""/>
    <s v=""/>
    <m/>
    <n v="1"/>
    <m/>
    <s v=""/>
    <m/>
    <m/>
    <m/>
    <n v="1"/>
    <m/>
    <m/>
    <s v=""/>
  </r>
  <r>
    <x v="2230"/>
    <x v="338"/>
    <x v="5"/>
    <n v="15600"/>
    <n v="2"/>
    <m/>
    <m/>
    <n v="1"/>
    <m/>
    <m/>
    <m/>
    <m/>
    <m/>
    <m/>
    <s v=""/>
    <s v=""/>
    <m/>
    <m/>
    <m/>
    <s v=""/>
    <m/>
    <m/>
    <m/>
    <m/>
    <m/>
    <m/>
    <s v=""/>
  </r>
  <r>
    <x v="2231"/>
    <x v="165"/>
    <x v="0"/>
    <n v="19300"/>
    <n v="1"/>
    <m/>
    <m/>
    <m/>
    <m/>
    <m/>
    <m/>
    <m/>
    <m/>
    <n v="1"/>
    <s v=""/>
    <s v=""/>
    <m/>
    <m/>
    <m/>
    <s v=""/>
    <m/>
    <m/>
    <n v="1"/>
    <n v="1"/>
    <m/>
    <m/>
    <s v=""/>
  </r>
  <r>
    <x v="2232"/>
    <x v="200"/>
    <x v="0"/>
    <n v="18800"/>
    <n v="1"/>
    <n v="1"/>
    <m/>
    <m/>
    <m/>
    <m/>
    <m/>
    <m/>
    <m/>
    <m/>
    <s v=""/>
    <s v=""/>
    <m/>
    <n v="1"/>
    <m/>
    <s v=""/>
    <m/>
    <n v="1"/>
    <m/>
    <m/>
    <m/>
    <m/>
    <s v=""/>
  </r>
  <r>
    <x v="2233"/>
    <x v="102"/>
    <x v="0"/>
    <n v="27600"/>
    <n v="2"/>
    <n v="2"/>
    <m/>
    <m/>
    <m/>
    <m/>
    <m/>
    <m/>
    <m/>
    <m/>
    <s v=""/>
    <s v=""/>
    <m/>
    <m/>
    <n v="1"/>
    <s v=""/>
    <m/>
    <n v="1"/>
    <m/>
    <m/>
    <m/>
    <m/>
    <s v=""/>
  </r>
  <r>
    <x v="2234"/>
    <x v="298"/>
    <x v="0"/>
    <n v="18300"/>
    <n v="1"/>
    <m/>
    <m/>
    <m/>
    <m/>
    <n v="1"/>
    <n v="1"/>
    <m/>
    <m/>
    <m/>
    <s v=""/>
    <s v=""/>
    <m/>
    <m/>
    <m/>
    <s v=""/>
    <m/>
    <m/>
    <n v="1"/>
    <m/>
    <m/>
    <m/>
    <s v=""/>
  </r>
  <r>
    <x v="2235"/>
    <x v="358"/>
    <x v="0"/>
    <n v="18800"/>
    <n v="1"/>
    <m/>
    <m/>
    <m/>
    <m/>
    <m/>
    <m/>
    <n v="1"/>
    <m/>
    <m/>
    <s v=""/>
    <s v=""/>
    <m/>
    <m/>
    <m/>
    <s v=""/>
    <m/>
    <m/>
    <m/>
    <m/>
    <m/>
    <m/>
    <s v="2"/>
  </r>
  <r>
    <x v="2236"/>
    <x v="20"/>
    <x v="1"/>
    <n v="20100"/>
    <n v="2"/>
    <m/>
    <m/>
    <n v="1"/>
    <m/>
    <m/>
    <m/>
    <m/>
    <m/>
    <m/>
    <s v=""/>
    <s v=""/>
    <m/>
    <m/>
    <m/>
    <s v=""/>
    <m/>
    <n v="1"/>
    <m/>
    <m/>
    <m/>
    <m/>
    <s v=""/>
  </r>
  <r>
    <x v="2237"/>
    <x v="44"/>
    <x v="1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38"/>
    <x v="110"/>
    <x v="1"/>
    <n v="15500"/>
    <m/>
    <m/>
    <m/>
    <m/>
    <m/>
    <m/>
    <n v="2"/>
    <m/>
    <m/>
    <m/>
    <s v=""/>
    <s v=""/>
    <m/>
    <m/>
    <m/>
    <s v=""/>
    <m/>
    <n v="1"/>
    <m/>
    <m/>
    <m/>
    <m/>
    <s v=""/>
  </r>
  <r>
    <x v="2239"/>
    <x v="180"/>
    <x v="1"/>
    <n v="20600"/>
    <n v="2"/>
    <n v="1"/>
    <m/>
    <m/>
    <m/>
    <m/>
    <m/>
    <m/>
    <m/>
    <m/>
    <s v=""/>
    <s v=""/>
    <m/>
    <m/>
    <m/>
    <s v=""/>
    <m/>
    <n v="1"/>
    <m/>
    <m/>
    <m/>
    <m/>
    <s v=""/>
  </r>
  <r>
    <x v="2240"/>
    <x v="84"/>
    <x v="1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41"/>
    <x v="173"/>
    <x v="1"/>
    <n v="19800"/>
    <n v="2"/>
    <n v="1"/>
    <m/>
    <m/>
    <n v="1"/>
    <m/>
    <m/>
    <m/>
    <m/>
    <m/>
    <s v=""/>
    <s v=""/>
    <m/>
    <m/>
    <m/>
    <s v=""/>
    <m/>
    <m/>
    <m/>
    <m/>
    <m/>
    <m/>
    <s v=""/>
  </r>
  <r>
    <x v="2242"/>
    <x v="340"/>
    <x v="1"/>
    <n v="17000"/>
    <m/>
    <m/>
    <m/>
    <m/>
    <n v="1"/>
    <m/>
    <n v="1"/>
    <m/>
    <m/>
    <n v="1"/>
    <s v=""/>
    <s v=""/>
    <m/>
    <m/>
    <m/>
    <s v=""/>
    <m/>
    <m/>
    <n v="1"/>
    <m/>
    <m/>
    <m/>
    <s v=""/>
  </r>
  <r>
    <x v="2243"/>
    <x v="313"/>
    <x v="1"/>
    <n v="16100"/>
    <n v="2"/>
    <m/>
    <m/>
    <m/>
    <m/>
    <m/>
    <m/>
    <m/>
    <m/>
    <m/>
    <s v=""/>
    <s v=""/>
    <n v="1"/>
    <m/>
    <m/>
    <s v=""/>
    <m/>
    <m/>
    <m/>
    <m/>
    <m/>
    <m/>
    <s v=""/>
  </r>
  <r>
    <x v="2244"/>
    <x v="33"/>
    <x v="2"/>
    <n v="19300"/>
    <n v="1"/>
    <n v="1"/>
    <m/>
    <m/>
    <m/>
    <m/>
    <n v="1"/>
    <m/>
    <m/>
    <m/>
    <s v=""/>
    <s v=""/>
    <m/>
    <m/>
    <m/>
    <s v=""/>
    <m/>
    <n v="1"/>
    <m/>
    <m/>
    <m/>
    <m/>
    <s v=""/>
  </r>
  <r>
    <x v="2245"/>
    <x v="149"/>
    <x v="2"/>
    <n v="18600"/>
    <n v="2"/>
    <m/>
    <m/>
    <m/>
    <n v="2"/>
    <m/>
    <m/>
    <m/>
    <m/>
    <m/>
    <s v=""/>
    <s v=""/>
    <m/>
    <m/>
    <m/>
    <s v=""/>
    <m/>
    <m/>
    <m/>
    <m/>
    <m/>
    <m/>
    <s v=""/>
  </r>
  <r>
    <x v="2245"/>
    <x v="149"/>
    <x v="2"/>
    <n v="16300"/>
    <n v="1"/>
    <m/>
    <m/>
    <m/>
    <m/>
    <m/>
    <m/>
    <m/>
    <m/>
    <m/>
    <s v=""/>
    <s v=""/>
    <m/>
    <m/>
    <m/>
    <s v="1"/>
    <n v="1"/>
    <m/>
    <m/>
    <m/>
    <m/>
    <m/>
    <s v=""/>
  </r>
  <r>
    <x v="2246"/>
    <x v="100"/>
    <x v="2"/>
    <n v="20800"/>
    <n v="1"/>
    <m/>
    <m/>
    <m/>
    <m/>
    <m/>
    <n v="1"/>
    <m/>
    <m/>
    <m/>
    <s v=""/>
    <s v=""/>
    <m/>
    <m/>
    <n v="1"/>
    <s v=""/>
    <m/>
    <m/>
    <m/>
    <m/>
    <m/>
    <m/>
    <s v="1"/>
  </r>
  <r>
    <x v="2247"/>
    <x v="165"/>
    <x v="2"/>
    <n v="33900"/>
    <n v="3"/>
    <n v="2"/>
    <n v="1"/>
    <m/>
    <m/>
    <m/>
    <n v="2"/>
    <m/>
    <m/>
    <m/>
    <s v=""/>
    <s v=""/>
    <m/>
    <m/>
    <m/>
    <s v=""/>
    <m/>
    <m/>
    <m/>
    <m/>
    <m/>
    <m/>
    <s v=""/>
  </r>
  <r>
    <x v="2248"/>
    <x v="103"/>
    <x v="2"/>
    <n v="16300"/>
    <n v="1"/>
    <m/>
    <m/>
    <n v="1"/>
    <m/>
    <m/>
    <n v="1"/>
    <m/>
    <m/>
    <m/>
    <s v=""/>
    <s v=""/>
    <m/>
    <m/>
    <m/>
    <s v=""/>
    <m/>
    <m/>
    <m/>
    <m/>
    <m/>
    <m/>
    <s v=""/>
  </r>
  <r>
    <x v="2249"/>
    <x v="72"/>
    <x v="2"/>
    <n v="15800"/>
    <n v="1"/>
    <m/>
    <m/>
    <m/>
    <n v="1"/>
    <m/>
    <m/>
    <m/>
    <m/>
    <m/>
    <s v=""/>
    <s v=""/>
    <m/>
    <m/>
    <m/>
    <s v=""/>
    <m/>
    <m/>
    <m/>
    <n v="1"/>
    <m/>
    <m/>
    <s v=""/>
  </r>
  <r>
    <x v="2250"/>
    <x v="75"/>
    <x v="2"/>
    <n v="15000"/>
    <m/>
    <n v="1"/>
    <n v="1"/>
    <m/>
    <m/>
    <m/>
    <m/>
    <m/>
    <m/>
    <m/>
    <s v=""/>
    <s v=""/>
    <m/>
    <m/>
    <m/>
    <s v=""/>
    <m/>
    <m/>
    <n v="1"/>
    <n v="1"/>
    <m/>
    <m/>
    <s v=""/>
  </r>
  <r>
    <x v="2251"/>
    <x v="250"/>
    <x v="2"/>
    <n v="36000"/>
    <m/>
    <m/>
    <m/>
    <n v="2"/>
    <n v="1"/>
    <n v="2"/>
    <n v="1"/>
    <m/>
    <n v="1"/>
    <m/>
    <s v=""/>
    <s v=""/>
    <m/>
    <m/>
    <m/>
    <s v=""/>
    <m/>
    <m/>
    <m/>
    <n v="1"/>
    <m/>
    <m/>
    <s v=""/>
  </r>
  <r>
    <x v="2252"/>
    <x v="31"/>
    <x v="2"/>
    <n v="30100"/>
    <n v="1"/>
    <n v="1"/>
    <m/>
    <m/>
    <n v="1"/>
    <m/>
    <n v="1"/>
    <m/>
    <n v="1"/>
    <m/>
    <s v=""/>
    <s v=""/>
    <m/>
    <n v="1"/>
    <m/>
    <s v=""/>
    <m/>
    <n v="1"/>
    <m/>
    <m/>
    <m/>
    <m/>
    <s v=""/>
  </r>
  <r>
    <x v="2253"/>
    <x v="118"/>
    <x v="2"/>
    <n v="14500"/>
    <m/>
    <m/>
    <m/>
    <n v="1"/>
    <m/>
    <m/>
    <m/>
    <n v="1"/>
    <m/>
    <m/>
    <s v=""/>
    <s v=""/>
    <m/>
    <m/>
    <m/>
    <s v=""/>
    <m/>
    <m/>
    <m/>
    <m/>
    <n v="1"/>
    <m/>
    <s v=""/>
  </r>
  <r>
    <x v="2254"/>
    <x v="196"/>
    <x v="2"/>
    <n v="17800"/>
    <n v="2"/>
    <m/>
    <m/>
    <m/>
    <n v="1"/>
    <m/>
    <m/>
    <m/>
    <n v="1"/>
    <m/>
    <s v=""/>
    <s v=""/>
    <m/>
    <m/>
    <m/>
    <s v=""/>
    <m/>
    <m/>
    <m/>
    <m/>
    <m/>
    <m/>
    <s v=""/>
  </r>
  <r>
    <x v="2251"/>
    <x v="250"/>
    <x v="2"/>
    <n v="14800"/>
    <n v="2"/>
    <m/>
    <m/>
    <m/>
    <m/>
    <m/>
    <m/>
    <n v="1"/>
    <m/>
    <m/>
    <s v=""/>
    <s v=""/>
    <m/>
    <m/>
    <m/>
    <s v=""/>
    <m/>
    <m/>
    <m/>
    <m/>
    <m/>
    <m/>
    <s v=""/>
  </r>
  <r>
    <x v="2255"/>
    <x v="108"/>
    <x v="3"/>
    <n v="24100"/>
    <n v="2"/>
    <m/>
    <m/>
    <n v="2"/>
    <m/>
    <n v="1"/>
    <m/>
    <m/>
    <m/>
    <m/>
    <s v=""/>
    <s v=""/>
    <m/>
    <m/>
    <m/>
    <s v=""/>
    <m/>
    <m/>
    <m/>
    <m/>
    <m/>
    <m/>
    <s v=""/>
  </r>
  <r>
    <x v="2256"/>
    <x v="78"/>
    <x v="3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257"/>
    <x v="72"/>
    <x v="3"/>
    <n v="14300"/>
    <n v="1"/>
    <m/>
    <m/>
    <m/>
    <m/>
    <m/>
    <m/>
    <n v="1"/>
    <n v="1"/>
    <m/>
    <s v=""/>
    <s v=""/>
    <m/>
    <m/>
    <m/>
    <s v=""/>
    <m/>
    <m/>
    <m/>
    <m/>
    <m/>
    <m/>
    <s v=""/>
  </r>
  <r>
    <x v="2258"/>
    <x v="344"/>
    <x v="3"/>
    <n v="24600"/>
    <n v="2"/>
    <m/>
    <m/>
    <m/>
    <m/>
    <n v="1"/>
    <m/>
    <n v="1"/>
    <m/>
    <m/>
    <s v=""/>
    <s v=""/>
    <m/>
    <m/>
    <m/>
    <s v=""/>
    <m/>
    <n v="1"/>
    <m/>
    <m/>
    <m/>
    <m/>
    <s v=""/>
  </r>
  <r>
    <x v="2259"/>
    <x v="19"/>
    <x v="3"/>
    <n v="16500"/>
    <n v="1"/>
    <n v="1"/>
    <m/>
    <m/>
    <m/>
    <m/>
    <n v="1"/>
    <m/>
    <m/>
    <m/>
    <s v=""/>
    <s v=""/>
    <m/>
    <m/>
    <m/>
    <s v=""/>
    <m/>
    <m/>
    <n v="1"/>
    <m/>
    <m/>
    <m/>
    <s v=""/>
  </r>
  <r>
    <x v="2260"/>
    <x v="225"/>
    <x v="3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261"/>
    <x v="213"/>
    <x v="3"/>
    <n v="23900"/>
    <n v="3"/>
    <n v="1"/>
    <m/>
    <m/>
    <m/>
    <m/>
    <m/>
    <n v="1"/>
    <m/>
    <m/>
    <s v=""/>
    <s v=""/>
    <m/>
    <m/>
    <m/>
    <s v=""/>
    <m/>
    <m/>
    <m/>
    <m/>
    <m/>
    <m/>
    <s v=""/>
  </r>
  <r>
    <x v="2262"/>
    <x v="92"/>
    <x v="4"/>
    <n v="25100"/>
    <n v="2"/>
    <m/>
    <m/>
    <m/>
    <n v="1"/>
    <m/>
    <n v="1"/>
    <m/>
    <m/>
    <m/>
    <s v=""/>
    <s v=""/>
    <m/>
    <m/>
    <m/>
    <s v=""/>
    <m/>
    <n v="1"/>
    <m/>
    <m/>
    <m/>
    <m/>
    <s v=""/>
  </r>
  <r>
    <x v="2263"/>
    <x v="37"/>
    <x v="4"/>
    <n v="20000"/>
    <n v="1"/>
    <m/>
    <m/>
    <m/>
    <n v="2"/>
    <m/>
    <m/>
    <m/>
    <n v="2"/>
    <m/>
    <s v=""/>
    <s v=""/>
    <m/>
    <m/>
    <m/>
    <s v=""/>
    <m/>
    <m/>
    <m/>
    <m/>
    <m/>
    <m/>
    <s v=""/>
  </r>
  <r>
    <x v="2264"/>
    <x v="323"/>
    <x v="4"/>
    <n v="16500"/>
    <m/>
    <m/>
    <m/>
    <m/>
    <m/>
    <m/>
    <m/>
    <m/>
    <m/>
    <m/>
    <s v=""/>
    <s v=""/>
    <m/>
    <m/>
    <m/>
    <s v=""/>
    <m/>
    <n v="2"/>
    <m/>
    <n v="1"/>
    <m/>
    <m/>
    <s v=""/>
  </r>
  <r>
    <x v="2265"/>
    <x v="246"/>
    <x v="4"/>
    <n v="17400"/>
    <n v="3"/>
    <m/>
    <m/>
    <m/>
    <m/>
    <m/>
    <m/>
    <m/>
    <m/>
    <m/>
    <s v=""/>
    <s v=""/>
    <m/>
    <m/>
    <m/>
    <s v=""/>
    <m/>
    <m/>
    <m/>
    <m/>
    <m/>
    <m/>
    <s v=""/>
  </r>
  <r>
    <x v="2266"/>
    <x v="171"/>
    <x v="4"/>
    <n v="16000"/>
    <m/>
    <n v="1"/>
    <m/>
    <m/>
    <n v="2"/>
    <m/>
    <m/>
    <m/>
    <n v="1"/>
    <m/>
    <s v=""/>
    <s v=""/>
    <m/>
    <m/>
    <m/>
    <s v=""/>
    <m/>
    <m/>
    <m/>
    <m/>
    <m/>
    <m/>
    <s v=""/>
  </r>
  <r>
    <x v="2267"/>
    <x v="228"/>
    <x v="4"/>
    <n v="64000"/>
    <n v="3"/>
    <n v="2"/>
    <n v="2"/>
    <m/>
    <n v="3"/>
    <m/>
    <m/>
    <m/>
    <n v="3"/>
    <m/>
    <s v=""/>
    <s v=""/>
    <m/>
    <n v="2"/>
    <m/>
    <s v=""/>
    <m/>
    <n v="2"/>
    <m/>
    <m/>
    <m/>
    <m/>
    <s v=""/>
  </r>
  <r>
    <x v="2268"/>
    <x v="86"/>
    <x v="4"/>
    <n v="29900"/>
    <n v="3"/>
    <m/>
    <m/>
    <m/>
    <m/>
    <m/>
    <n v="3"/>
    <m/>
    <m/>
    <m/>
    <s v=""/>
    <s v=""/>
    <m/>
    <m/>
    <m/>
    <s v=""/>
    <m/>
    <m/>
    <m/>
    <m/>
    <m/>
    <m/>
    <s v=""/>
  </r>
  <r>
    <x v="2269"/>
    <x v="122"/>
    <x v="5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70"/>
    <x v="200"/>
    <x v="5"/>
    <n v="18600"/>
    <n v="2"/>
    <n v="1"/>
    <m/>
    <m/>
    <n v="1"/>
    <m/>
    <m/>
    <m/>
    <m/>
    <m/>
    <s v=""/>
    <s v=""/>
    <m/>
    <m/>
    <m/>
    <s v=""/>
    <m/>
    <m/>
    <m/>
    <m/>
    <m/>
    <m/>
    <s v=""/>
  </r>
  <r>
    <x v="2271"/>
    <x v="125"/>
    <x v="5"/>
    <n v="18000"/>
    <m/>
    <m/>
    <m/>
    <m/>
    <m/>
    <m/>
    <m/>
    <m/>
    <n v="3"/>
    <m/>
    <s v=""/>
    <s v=""/>
    <m/>
    <m/>
    <n v="1"/>
    <s v=""/>
    <m/>
    <m/>
    <m/>
    <m/>
    <m/>
    <m/>
    <s v=""/>
  </r>
  <r>
    <x v="2272"/>
    <x v="126"/>
    <x v="5"/>
    <n v="28600"/>
    <n v="3"/>
    <n v="1"/>
    <m/>
    <m/>
    <n v="1"/>
    <m/>
    <m/>
    <m/>
    <n v="1"/>
    <m/>
    <s v=""/>
    <s v=""/>
    <m/>
    <m/>
    <m/>
    <s v=""/>
    <m/>
    <m/>
    <n v="1"/>
    <m/>
    <m/>
    <m/>
    <s v=""/>
  </r>
  <r>
    <x v="2273"/>
    <x v="174"/>
    <x v="5"/>
    <n v="18300"/>
    <n v="1"/>
    <n v="1"/>
    <m/>
    <m/>
    <m/>
    <m/>
    <n v="1"/>
    <m/>
    <n v="1"/>
    <m/>
    <s v=""/>
    <s v=""/>
    <m/>
    <m/>
    <m/>
    <s v=""/>
    <m/>
    <m/>
    <m/>
    <m/>
    <m/>
    <m/>
    <s v=""/>
  </r>
  <r>
    <x v="2274"/>
    <x v="171"/>
    <x v="5"/>
    <n v="18800"/>
    <n v="1"/>
    <m/>
    <m/>
    <m/>
    <n v="1"/>
    <m/>
    <m/>
    <n v="1"/>
    <n v="1"/>
    <m/>
    <s v=""/>
    <s v=""/>
    <m/>
    <m/>
    <m/>
    <s v=""/>
    <m/>
    <m/>
    <m/>
    <m/>
    <m/>
    <m/>
    <s v=""/>
  </r>
  <r>
    <x v="2275"/>
    <x v="15"/>
    <x v="5"/>
    <n v="20300"/>
    <n v="1"/>
    <m/>
    <m/>
    <m/>
    <m/>
    <m/>
    <n v="1"/>
    <m/>
    <n v="2"/>
    <m/>
    <s v=""/>
    <s v=""/>
    <m/>
    <m/>
    <m/>
    <s v=""/>
    <m/>
    <m/>
    <m/>
    <m/>
    <m/>
    <m/>
    <s v=""/>
  </r>
  <r>
    <x v="2276"/>
    <x v="194"/>
    <x v="5"/>
    <n v="25100"/>
    <n v="2"/>
    <m/>
    <m/>
    <m/>
    <m/>
    <m/>
    <m/>
    <m/>
    <m/>
    <n v="1"/>
    <s v=""/>
    <s v=""/>
    <m/>
    <m/>
    <n v="2"/>
    <s v=""/>
    <m/>
    <m/>
    <m/>
    <m/>
    <m/>
    <m/>
    <s v=""/>
  </r>
  <r>
    <x v="2277"/>
    <x v="192"/>
    <x v="5"/>
    <n v="25700"/>
    <n v="4"/>
    <m/>
    <m/>
    <m/>
    <m/>
    <m/>
    <n v="1"/>
    <m/>
    <m/>
    <m/>
    <s v=""/>
    <s v=""/>
    <m/>
    <m/>
    <m/>
    <s v=""/>
    <m/>
    <m/>
    <m/>
    <m/>
    <m/>
    <m/>
    <s v=""/>
  </r>
  <r>
    <x v="2278"/>
    <x v="217"/>
    <x v="5"/>
    <n v="16800"/>
    <n v="1"/>
    <m/>
    <m/>
    <m/>
    <n v="1"/>
    <m/>
    <n v="1"/>
    <m/>
    <m/>
    <m/>
    <s v=""/>
    <s v=""/>
    <m/>
    <m/>
    <m/>
    <s v=""/>
    <m/>
    <m/>
    <m/>
    <m/>
    <m/>
    <m/>
    <s v=""/>
  </r>
  <r>
    <x v="2279"/>
    <x v="346"/>
    <x v="5"/>
    <n v="15100"/>
    <n v="2"/>
    <m/>
    <m/>
    <m/>
    <n v="1"/>
    <m/>
    <m/>
    <m/>
    <m/>
    <m/>
    <s v=""/>
    <s v=""/>
    <m/>
    <m/>
    <m/>
    <s v=""/>
    <m/>
    <m/>
    <m/>
    <m/>
    <m/>
    <m/>
    <s v=""/>
  </r>
  <r>
    <x v="2280"/>
    <x v="42"/>
    <x v="0"/>
    <n v="20900"/>
    <n v="3"/>
    <m/>
    <m/>
    <m/>
    <m/>
    <m/>
    <m/>
    <m/>
    <m/>
    <m/>
    <s v=""/>
    <s v=""/>
    <m/>
    <m/>
    <m/>
    <s v=""/>
    <m/>
    <n v="1"/>
    <m/>
    <m/>
    <m/>
    <m/>
    <s v=""/>
  </r>
  <r>
    <x v="2281"/>
    <x v="35"/>
    <x v="0"/>
    <n v="28500"/>
    <m/>
    <n v="2"/>
    <m/>
    <m/>
    <n v="2"/>
    <m/>
    <m/>
    <m/>
    <n v="2"/>
    <m/>
    <s v=""/>
    <s v=""/>
    <m/>
    <m/>
    <m/>
    <s v=""/>
    <m/>
    <n v="1"/>
    <m/>
    <m/>
    <m/>
    <m/>
    <s v=""/>
  </r>
  <r>
    <x v="2282"/>
    <x v="178"/>
    <x v="0"/>
    <n v="17500"/>
    <m/>
    <m/>
    <m/>
    <n v="1"/>
    <m/>
    <n v="1"/>
    <n v="1"/>
    <m/>
    <m/>
    <m/>
    <s v=""/>
    <s v=""/>
    <m/>
    <m/>
    <m/>
    <s v=""/>
    <m/>
    <m/>
    <n v="1"/>
    <m/>
    <m/>
    <m/>
    <s v=""/>
  </r>
  <r>
    <x v="2283"/>
    <x v="277"/>
    <x v="0"/>
    <n v="20100"/>
    <n v="2"/>
    <m/>
    <m/>
    <m/>
    <m/>
    <m/>
    <n v="1"/>
    <n v="1"/>
    <m/>
    <m/>
    <s v=""/>
    <s v=""/>
    <m/>
    <m/>
    <m/>
    <s v=""/>
    <m/>
    <m/>
    <m/>
    <m/>
    <m/>
    <m/>
    <s v=""/>
  </r>
  <r>
    <x v="2284"/>
    <x v="154"/>
    <x v="0"/>
    <n v="17300"/>
    <n v="1"/>
    <n v="1"/>
    <m/>
    <m/>
    <m/>
    <m/>
    <m/>
    <m/>
    <n v="2"/>
    <m/>
    <s v=""/>
    <s v=""/>
    <m/>
    <m/>
    <m/>
    <s v=""/>
    <m/>
    <m/>
    <m/>
    <m/>
    <m/>
    <m/>
    <s v=""/>
  </r>
  <r>
    <x v="2285"/>
    <x v="330"/>
    <x v="0"/>
    <n v="26000"/>
    <m/>
    <m/>
    <m/>
    <m/>
    <m/>
    <m/>
    <m/>
    <m/>
    <n v="4"/>
    <m/>
    <s v=""/>
    <s v=""/>
    <m/>
    <m/>
    <n v="2"/>
    <s v=""/>
    <m/>
    <m/>
    <m/>
    <m/>
    <m/>
    <m/>
    <s v=""/>
  </r>
  <r>
    <x v="2286"/>
    <x v="188"/>
    <x v="0"/>
    <n v="19000"/>
    <m/>
    <m/>
    <m/>
    <m/>
    <n v="1"/>
    <m/>
    <m/>
    <m/>
    <m/>
    <n v="1"/>
    <s v=""/>
    <s v=""/>
    <m/>
    <m/>
    <n v="2"/>
    <s v=""/>
    <m/>
    <m/>
    <m/>
    <m/>
    <m/>
    <m/>
    <s v=""/>
  </r>
  <r>
    <x v="2287"/>
    <x v="225"/>
    <x v="0"/>
    <n v="15000"/>
    <n v="1"/>
    <n v="1"/>
    <m/>
    <m/>
    <m/>
    <m/>
    <n v="1"/>
    <m/>
    <m/>
    <m/>
    <s v=""/>
    <s v=""/>
    <m/>
    <m/>
    <m/>
    <s v=""/>
    <m/>
    <m/>
    <m/>
    <m/>
    <m/>
    <m/>
    <s v=""/>
  </r>
  <r>
    <x v="2288"/>
    <x v="98"/>
    <x v="1"/>
    <n v="18800"/>
    <n v="1"/>
    <m/>
    <m/>
    <m/>
    <n v="1"/>
    <m/>
    <m/>
    <n v="1"/>
    <m/>
    <n v="1"/>
    <s v=""/>
    <s v=""/>
    <m/>
    <m/>
    <m/>
    <s v=""/>
    <m/>
    <m/>
    <m/>
    <m/>
    <m/>
    <m/>
    <s v=""/>
  </r>
  <r>
    <x v="2289"/>
    <x v="87"/>
    <x v="1"/>
    <n v="19500"/>
    <m/>
    <m/>
    <m/>
    <m/>
    <m/>
    <n v="1"/>
    <n v="1"/>
    <n v="1"/>
    <m/>
    <m/>
    <s v=""/>
    <s v=""/>
    <m/>
    <m/>
    <n v="1"/>
    <s v=""/>
    <m/>
    <m/>
    <m/>
    <m/>
    <m/>
    <m/>
    <s v=""/>
  </r>
  <r>
    <x v="2290"/>
    <x v="102"/>
    <x v="1"/>
    <n v="30900"/>
    <n v="3"/>
    <m/>
    <m/>
    <m/>
    <m/>
    <m/>
    <n v="3"/>
    <m/>
    <m/>
    <m/>
    <s v=""/>
    <s v=""/>
    <m/>
    <m/>
    <m/>
    <s v=""/>
    <m/>
    <m/>
    <m/>
    <m/>
    <m/>
    <m/>
    <s v=""/>
  </r>
  <r>
    <x v="2291"/>
    <x v="171"/>
    <x v="1"/>
    <n v="24800"/>
    <n v="1"/>
    <n v="1"/>
    <m/>
    <m/>
    <m/>
    <m/>
    <n v="1"/>
    <m/>
    <m/>
    <m/>
    <s v=""/>
    <s v=""/>
    <m/>
    <m/>
    <m/>
    <s v=""/>
    <m/>
    <n v="2"/>
    <m/>
    <m/>
    <m/>
    <m/>
    <s v=""/>
  </r>
  <r>
    <x v="2292"/>
    <x v="329"/>
    <x v="1"/>
    <n v="14000"/>
    <m/>
    <n v="1"/>
    <m/>
    <n v="1"/>
    <m/>
    <m/>
    <m/>
    <m/>
    <m/>
    <m/>
    <s v=""/>
    <s v=""/>
    <m/>
    <m/>
    <m/>
    <s v=""/>
    <m/>
    <n v="1"/>
    <m/>
    <m/>
    <m/>
    <m/>
    <s v=""/>
  </r>
  <r>
    <x v="2293"/>
    <x v="284"/>
    <x v="1"/>
    <n v="16600"/>
    <n v="2"/>
    <m/>
    <m/>
    <n v="1"/>
    <m/>
    <m/>
    <m/>
    <m/>
    <m/>
    <m/>
    <s v=""/>
    <s v=""/>
    <m/>
    <m/>
    <m/>
    <s v=""/>
    <m/>
    <m/>
    <m/>
    <m/>
    <m/>
    <m/>
    <s v=""/>
  </r>
  <r>
    <x v="2294"/>
    <x v="330"/>
    <x v="1"/>
    <n v="26000"/>
    <m/>
    <n v="1"/>
    <m/>
    <m/>
    <m/>
    <m/>
    <m/>
    <m/>
    <m/>
    <n v="2"/>
    <s v=""/>
    <s v=""/>
    <n v="1"/>
    <m/>
    <m/>
    <s v=""/>
    <m/>
    <m/>
    <n v="2"/>
    <m/>
    <m/>
    <m/>
    <s v=""/>
  </r>
  <r>
    <x v="2295"/>
    <x v="257"/>
    <x v="1"/>
    <n v="15300"/>
    <n v="1"/>
    <m/>
    <m/>
    <m/>
    <m/>
    <m/>
    <n v="1"/>
    <n v="1"/>
    <m/>
    <m/>
    <s v=""/>
    <s v=""/>
    <m/>
    <m/>
    <m/>
    <s v=""/>
    <m/>
    <m/>
    <m/>
    <m/>
    <m/>
    <m/>
    <s v=""/>
  </r>
  <r>
    <x v="2296"/>
    <x v="143"/>
    <x v="2"/>
    <n v="18300"/>
    <n v="1"/>
    <m/>
    <m/>
    <m/>
    <m/>
    <m/>
    <n v="1"/>
    <m/>
    <n v="1"/>
    <m/>
    <s v=""/>
    <s v=""/>
    <m/>
    <m/>
    <m/>
    <s v=""/>
    <m/>
    <m/>
    <n v="1"/>
    <m/>
    <m/>
    <m/>
    <s v=""/>
  </r>
  <r>
    <x v="2297"/>
    <x v="137"/>
    <x v="2"/>
    <n v="30800"/>
    <n v="1"/>
    <n v="2"/>
    <m/>
    <m/>
    <n v="1"/>
    <m/>
    <m/>
    <m/>
    <m/>
    <n v="1"/>
    <s v=""/>
    <s v=""/>
    <m/>
    <m/>
    <n v="2"/>
    <s v=""/>
    <m/>
    <m/>
    <m/>
    <m/>
    <m/>
    <m/>
    <s v=""/>
  </r>
  <r>
    <x v="2297"/>
    <x v="137"/>
    <x v="2"/>
    <n v="31200"/>
    <n v="4"/>
    <m/>
    <m/>
    <m/>
    <m/>
    <m/>
    <m/>
    <m/>
    <m/>
    <m/>
    <s v=""/>
    <s v=""/>
    <m/>
    <m/>
    <n v="2"/>
    <s v=""/>
    <m/>
    <m/>
    <m/>
    <m/>
    <m/>
    <m/>
    <s v=""/>
  </r>
  <r>
    <x v="2298"/>
    <x v="82"/>
    <x v="2"/>
    <n v="20600"/>
    <n v="2"/>
    <m/>
    <m/>
    <m/>
    <m/>
    <m/>
    <n v="1"/>
    <m/>
    <n v="1"/>
    <m/>
    <s v=""/>
    <s v=""/>
    <m/>
    <m/>
    <m/>
    <s v=""/>
    <m/>
    <m/>
    <m/>
    <m/>
    <m/>
    <m/>
    <s v=""/>
  </r>
  <r>
    <x v="2299"/>
    <x v="43"/>
    <x v="2"/>
    <n v="36600"/>
    <n v="2"/>
    <m/>
    <m/>
    <n v="2"/>
    <n v="2"/>
    <n v="1"/>
    <m/>
    <m/>
    <m/>
    <m/>
    <s v=""/>
    <s v=""/>
    <m/>
    <m/>
    <n v="1"/>
    <s v=""/>
    <m/>
    <m/>
    <m/>
    <m/>
    <m/>
    <m/>
    <s v=""/>
  </r>
  <r>
    <x v="2300"/>
    <x v="132"/>
    <x v="2"/>
    <n v="14800"/>
    <n v="1"/>
    <m/>
    <m/>
    <m/>
    <m/>
    <m/>
    <m/>
    <n v="1"/>
    <m/>
    <m/>
    <s v=""/>
    <s v=""/>
    <m/>
    <m/>
    <m/>
    <s v=""/>
    <m/>
    <m/>
    <m/>
    <m/>
    <m/>
    <m/>
    <s v="1"/>
  </r>
  <r>
    <x v="2301"/>
    <x v="110"/>
    <x v="2"/>
    <n v="19300"/>
    <n v="1"/>
    <m/>
    <m/>
    <m/>
    <n v="1"/>
    <m/>
    <m/>
    <m/>
    <n v="1"/>
    <m/>
    <s v=""/>
    <s v=""/>
    <m/>
    <m/>
    <n v="1"/>
    <s v=""/>
    <m/>
    <m/>
    <m/>
    <m/>
    <m/>
    <m/>
    <s v=""/>
  </r>
  <r>
    <x v="2302"/>
    <x v="184"/>
    <x v="2"/>
    <n v="28600"/>
    <n v="2"/>
    <n v="1"/>
    <m/>
    <m/>
    <m/>
    <m/>
    <n v="1"/>
    <m/>
    <m/>
    <m/>
    <s v=""/>
    <s v=""/>
    <m/>
    <m/>
    <n v="2"/>
    <s v=""/>
    <m/>
    <m/>
    <m/>
    <m/>
    <m/>
    <m/>
    <s v=""/>
  </r>
  <r>
    <x v="2303"/>
    <x v="41"/>
    <x v="2"/>
    <n v="29300"/>
    <n v="1"/>
    <n v="1"/>
    <n v="1"/>
    <m/>
    <n v="1"/>
    <n v="2"/>
    <n v="1"/>
    <m/>
    <m/>
    <m/>
    <s v=""/>
    <s v=""/>
    <m/>
    <m/>
    <m/>
    <s v=""/>
    <m/>
    <m/>
    <n v="2"/>
    <m/>
    <m/>
    <m/>
    <s v=""/>
  </r>
  <r>
    <x v="2303"/>
    <x v="41"/>
    <x v="2"/>
    <n v="19000"/>
    <m/>
    <n v="1"/>
    <m/>
    <m/>
    <n v="1"/>
    <m/>
    <n v="1"/>
    <m/>
    <m/>
    <m/>
    <s v=""/>
    <s v=""/>
    <m/>
    <m/>
    <m/>
    <s v=""/>
    <m/>
    <n v="1"/>
    <m/>
    <m/>
    <m/>
    <m/>
    <s v=""/>
  </r>
  <r>
    <x v="2304"/>
    <x v="64"/>
    <x v="2"/>
    <n v="22800"/>
    <n v="1"/>
    <n v="1"/>
    <m/>
    <m/>
    <m/>
    <m/>
    <n v="1"/>
    <m/>
    <n v="1"/>
    <m/>
    <s v=""/>
    <s v=""/>
    <m/>
    <m/>
    <m/>
    <s v=""/>
    <m/>
    <n v="1"/>
    <m/>
    <m/>
    <m/>
    <m/>
    <s v=""/>
  </r>
  <r>
    <x v="2305"/>
    <x v="319"/>
    <x v="2"/>
    <n v="20800"/>
    <n v="1"/>
    <m/>
    <m/>
    <m/>
    <m/>
    <m/>
    <m/>
    <n v="1"/>
    <m/>
    <n v="1"/>
    <s v=""/>
    <s v=""/>
    <m/>
    <m/>
    <m/>
    <s v=""/>
    <m/>
    <n v="1"/>
    <m/>
    <m/>
    <m/>
    <m/>
    <s v=""/>
  </r>
  <r>
    <x v="2306"/>
    <x v="264"/>
    <x v="2"/>
    <n v="15800"/>
    <n v="1"/>
    <m/>
    <m/>
    <m/>
    <m/>
    <m/>
    <m/>
    <m/>
    <m/>
    <m/>
    <s v=""/>
    <s v=""/>
    <m/>
    <m/>
    <m/>
    <s v=""/>
    <m/>
    <n v="1"/>
    <m/>
    <n v="1"/>
    <m/>
    <m/>
    <s v=""/>
  </r>
  <r>
    <x v="2307"/>
    <x v="114"/>
    <x v="3"/>
    <n v="38900"/>
    <n v="3"/>
    <m/>
    <m/>
    <m/>
    <m/>
    <m/>
    <m/>
    <m/>
    <n v="1"/>
    <n v="1"/>
    <s v=""/>
    <s v=""/>
    <m/>
    <m/>
    <m/>
    <s v=""/>
    <m/>
    <m/>
    <n v="4"/>
    <m/>
    <m/>
    <m/>
    <s v=""/>
  </r>
  <r>
    <x v="2308"/>
    <x v="123"/>
    <x v="3"/>
    <n v="33300"/>
    <n v="1"/>
    <n v="3"/>
    <m/>
    <m/>
    <n v="1"/>
    <m/>
    <m/>
    <m/>
    <m/>
    <m/>
    <s v=""/>
    <s v=""/>
    <m/>
    <m/>
    <n v="1"/>
    <s v=""/>
    <m/>
    <n v="1"/>
    <n v="1"/>
    <m/>
    <m/>
    <m/>
    <s v=""/>
  </r>
  <r>
    <x v="2309"/>
    <x v="200"/>
    <x v="3"/>
    <n v="28300"/>
    <n v="1"/>
    <m/>
    <m/>
    <n v="1"/>
    <m/>
    <m/>
    <n v="2"/>
    <m/>
    <m/>
    <m/>
    <s v=""/>
    <s v=""/>
    <m/>
    <m/>
    <m/>
    <s v=""/>
    <m/>
    <n v="1"/>
    <m/>
    <m/>
    <m/>
    <m/>
    <s v="1"/>
  </r>
  <r>
    <x v="2310"/>
    <x v="87"/>
    <x v="3"/>
    <n v="23300"/>
    <n v="1"/>
    <m/>
    <m/>
    <n v="1"/>
    <n v="2"/>
    <m/>
    <m/>
    <m/>
    <m/>
    <m/>
    <s v=""/>
    <s v=""/>
    <m/>
    <m/>
    <m/>
    <s v=""/>
    <m/>
    <m/>
    <m/>
    <n v="1"/>
    <m/>
    <m/>
    <s v=""/>
  </r>
  <r>
    <x v="2311"/>
    <x v="101"/>
    <x v="3"/>
    <n v="23600"/>
    <n v="3"/>
    <m/>
    <m/>
    <m/>
    <n v="1"/>
    <m/>
    <m/>
    <m/>
    <n v="1"/>
    <m/>
    <s v=""/>
    <s v=""/>
    <m/>
    <m/>
    <m/>
    <s v=""/>
    <m/>
    <m/>
    <m/>
    <m/>
    <m/>
    <m/>
    <s v=""/>
  </r>
  <r>
    <x v="2312"/>
    <x v="73"/>
    <x v="3"/>
    <n v="16300"/>
    <n v="1"/>
    <m/>
    <n v="1"/>
    <m/>
    <n v="2"/>
    <m/>
    <m/>
    <m/>
    <m/>
    <m/>
    <s v=""/>
    <s v=""/>
    <m/>
    <m/>
    <m/>
    <s v=""/>
    <m/>
    <m/>
    <m/>
    <m/>
    <m/>
    <m/>
    <s v=""/>
  </r>
  <r>
    <x v="2312"/>
    <x v="73"/>
    <x v="3"/>
    <n v="14800"/>
    <n v="1"/>
    <m/>
    <m/>
    <m/>
    <m/>
    <m/>
    <n v="1"/>
    <m/>
    <n v="1"/>
    <m/>
    <s v=""/>
    <s v=""/>
    <m/>
    <m/>
    <m/>
    <s v=""/>
    <m/>
    <m/>
    <m/>
    <m/>
    <m/>
    <m/>
    <s v=""/>
  </r>
  <r>
    <x v="2313"/>
    <x v="40"/>
    <x v="3"/>
    <n v="22200"/>
    <n v="4"/>
    <m/>
    <m/>
    <m/>
    <m/>
    <m/>
    <m/>
    <m/>
    <m/>
    <m/>
    <s v=""/>
    <s v=""/>
    <m/>
    <m/>
    <m/>
    <s v=""/>
    <m/>
    <m/>
    <m/>
    <m/>
    <m/>
    <m/>
    <s v=""/>
  </r>
  <r>
    <x v="2314"/>
    <x v="153"/>
    <x v="3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15"/>
    <x v="50"/>
    <x v="3"/>
    <n v="17600"/>
    <n v="2"/>
    <m/>
    <n v="1"/>
    <m/>
    <m/>
    <m/>
    <n v="1"/>
    <m/>
    <m/>
    <m/>
    <s v=""/>
    <s v=""/>
    <m/>
    <m/>
    <m/>
    <s v=""/>
    <m/>
    <m/>
    <m/>
    <m/>
    <m/>
    <m/>
    <s v=""/>
  </r>
  <r>
    <x v="2316"/>
    <x v="201"/>
    <x v="3"/>
    <n v="17000"/>
    <m/>
    <n v="2"/>
    <m/>
    <m/>
    <n v="2"/>
    <m/>
    <m/>
    <m/>
    <m/>
    <m/>
    <s v=""/>
    <s v=""/>
    <m/>
    <m/>
    <m/>
    <s v=""/>
    <m/>
    <m/>
    <m/>
    <m/>
    <m/>
    <m/>
    <s v=""/>
  </r>
  <r>
    <x v="2317"/>
    <x v="188"/>
    <x v="3"/>
    <n v="27300"/>
    <n v="1"/>
    <m/>
    <m/>
    <n v="2"/>
    <n v="1"/>
    <m/>
    <m/>
    <n v="1"/>
    <m/>
    <m/>
    <s v=""/>
    <s v=""/>
    <m/>
    <m/>
    <m/>
    <s v=""/>
    <m/>
    <m/>
    <n v="2"/>
    <m/>
    <m/>
    <m/>
    <s v=""/>
  </r>
  <r>
    <x v="2318"/>
    <x v="190"/>
    <x v="4"/>
    <n v="18300"/>
    <n v="1"/>
    <n v="1"/>
    <m/>
    <m/>
    <n v="1"/>
    <m/>
    <m/>
    <m/>
    <m/>
    <m/>
    <s v=""/>
    <s v=""/>
    <m/>
    <m/>
    <m/>
    <s v=""/>
    <m/>
    <n v="1"/>
    <m/>
    <m/>
    <m/>
    <m/>
    <s v=""/>
  </r>
  <r>
    <x v="2319"/>
    <x v="81"/>
    <x v="4"/>
    <n v="18800"/>
    <n v="1"/>
    <n v="1"/>
    <n v="1"/>
    <m/>
    <n v="2"/>
    <m/>
    <m/>
    <m/>
    <m/>
    <m/>
    <s v=""/>
    <s v=""/>
    <m/>
    <m/>
    <m/>
    <s v=""/>
    <m/>
    <m/>
    <m/>
    <m/>
    <m/>
    <m/>
    <s v=""/>
  </r>
  <r>
    <x v="2320"/>
    <x v="131"/>
    <x v="4"/>
    <n v="19800"/>
    <n v="1"/>
    <m/>
    <m/>
    <m/>
    <m/>
    <n v="1"/>
    <n v="1"/>
    <n v="1"/>
    <m/>
    <m/>
    <s v=""/>
    <s v=""/>
    <m/>
    <m/>
    <m/>
    <s v=""/>
    <m/>
    <m/>
    <m/>
    <m/>
    <m/>
    <m/>
    <s v=""/>
  </r>
  <r>
    <x v="2321"/>
    <x v="43"/>
    <x v="4"/>
    <n v="30800"/>
    <n v="1"/>
    <n v="1"/>
    <m/>
    <m/>
    <n v="2"/>
    <m/>
    <n v="2"/>
    <m/>
    <n v="1"/>
    <m/>
    <s v=""/>
    <s v=""/>
    <m/>
    <m/>
    <m/>
    <s v=""/>
    <m/>
    <m/>
    <m/>
    <m/>
    <m/>
    <m/>
    <s v=""/>
  </r>
  <r>
    <x v="2322"/>
    <x v="62"/>
    <x v="4"/>
    <n v="22300"/>
    <n v="1"/>
    <m/>
    <m/>
    <n v="1"/>
    <m/>
    <m/>
    <n v="1"/>
    <m/>
    <m/>
    <m/>
    <s v=""/>
    <s v=""/>
    <n v="1"/>
    <m/>
    <m/>
    <s v=""/>
    <m/>
    <m/>
    <n v="1"/>
    <m/>
    <m/>
    <m/>
    <s v=""/>
  </r>
  <r>
    <x v="2323"/>
    <x v="101"/>
    <x v="4"/>
    <n v="15000"/>
    <m/>
    <m/>
    <m/>
    <m/>
    <n v="1"/>
    <m/>
    <n v="1"/>
    <n v="1"/>
    <m/>
    <m/>
    <s v=""/>
    <s v=""/>
    <m/>
    <m/>
    <m/>
    <s v=""/>
    <m/>
    <m/>
    <m/>
    <m/>
    <m/>
    <m/>
    <s v=""/>
  </r>
  <r>
    <x v="2324"/>
    <x v="36"/>
    <x v="4"/>
    <n v="14800"/>
    <n v="1"/>
    <m/>
    <m/>
    <m/>
    <m/>
    <m/>
    <m/>
    <m/>
    <n v="1"/>
    <m/>
    <s v=""/>
    <s v=""/>
    <m/>
    <m/>
    <m/>
    <s v=""/>
    <m/>
    <n v="1"/>
    <m/>
    <m/>
    <m/>
    <m/>
    <s v=""/>
  </r>
  <r>
    <x v="2325"/>
    <x v="38"/>
    <x v="4"/>
    <n v="18800"/>
    <n v="1"/>
    <n v="1"/>
    <m/>
    <n v="1"/>
    <n v="1"/>
    <m/>
    <m/>
    <m/>
    <m/>
    <m/>
    <s v=""/>
    <s v=""/>
    <m/>
    <m/>
    <m/>
    <s v=""/>
    <m/>
    <m/>
    <m/>
    <m/>
    <m/>
    <m/>
    <s v=""/>
  </r>
  <r>
    <x v="2326"/>
    <x v="4"/>
    <x v="4"/>
    <n v="14500"/>
    <m/>
    <n v="1"/>
    <m/>
    <m/>
    <m/>
    <m/>
    <n v="1"/>
    <m/>
    <m/>
    <m/>
    <s v=""/>
    <s v=""/>
    <m/>
    <m/>
    <m/>
    <s v=""/>
    <m/>
    <n v="1"/>
    <m/>
    <m/>
    <m/>
    <m/>
    <s v=""/>
  </r>
  <r>
    <x v="2327"/>
    <x v="29"/>
    <x v="4"/>
    <n v="14000"/>
    <m/>
    <m/>
    <m/>
    <m/>
    <m/>
    <m/>
    <n v="1"/>
    <n v="1"/>
    <n v="1"/>
    <m/>
    <s v=""/>
    <s v=""/>
    <m/>
    <m/>
    <m/>
    <s v=""/>
    <m/>
    <m/>
    <m/>
    <m/>
    <m/>
    <m/>
    <s v=""/>
  </r>
  <r>
    <x v="2328"/>
    <x v="268"/>
    <x v="4"/>
    <n v="14300"/>
    <n v="1"/>
    <m/>
    <m/>
    <n v="1"/>
    <m/>
    <m/>
    <m/>
    <m/>
    <n v="1"/>
    <m/>
    <s v=""/>
    <s v=""/>
    <m/>
    <m/>
    <m/>
    <s v=""/>
    <m/>
    <m/>
    <m/>
    <m/>
    <m/>
    <m/>
    <s v=""/>
  </r>
  <r>
    <x v="2329"/>
    <x v="129"/>
    <x v="4"/>
    <n v="18800"/>
    <n v="1"/>
    <n v="1"/>
    <m/>
    <m/>
    <m/>
    <m/>
    <n v="1"/>
    <n v="1"/>
    <m/>
    <m/>
    <s v=""/>
    <s v=""/>
    <m/>
    <m/>
    <m/>
    <s v=""/>
    <m/>
    <m/>
    <m/>
    <m/>
    <m/>
    <m/>
    <s v=""/>
  </r>
  <r>
    <x v="2330"/>
    <x v="330"/>
    <x v="4"/>
    <n v="25800"/>
    <n v="1"/>
    <m/>
    <m/>
    <m/>
    <m/>
    <m/>
    <m/>
    <n v="2"/>
    <n v="2"/>
    <m/>
    <s v=""/>
    <s v=""/>
    <m/>
    <n v="1"/>
    <m/>
    <s v=""/>
    <m/>
    <m/>
    <m/>
    <m/>
    <m/>
    <m/>
    <s v=""/>
  </r>
  <r>
    <x v="2331"/>
    <x v="291"/>
    <x v="4"/>
    <n v="18600"/>
    <n v="1"/>
    <n v="1"/>
    <m/>
    <m/>
    <n v="1"/>
    <m/>
    <m/>
    <m/>
    <m/>
    <m/>
    <s v=""/>
    <s v=""/>
    <m/>
    <n v="1"/>
    <m/>
    <s v=""/>
    <m/>
    <m/>
    <m/>
    <m/>
    <m/>
    <m/>
    <s v=""/>
  </r>
  <r>
    <x v="2332"/>
    <x v="87"/>
    <x v="5"/>
    <n v="21800"/>
    <n v="1"/>
    <n v="2"/>
    <m/>
    <m/>
    <n v="1"/>
    <m/>
    <m/>
    <m/>
    <n v="1"/>
    <m/>
    <s v=""/>
    <s v=""/>
    <m/>
    <m/>
    <m/>
    <s v=""/>
    <m/>
    <m/>
    <m/>
    <m/>
    <m/>
    <m/>
    <s v=""/>
  </r>
  <r>
    <x v="2333"/>
    <x v="55"/>
    <x v="5"/>
    <n v="23500"/>
    <m/>
    <n v="2"/>
    <m/>
    <m/>
    <m/>
    <m/>
    <n v="1"/>
    <m/>
    <m/>
    <m/>
    <s v=""/>
    <s v=""/>
    <m/>
    <m/>
    <n v="1"/>
    <s v=""/>
    <m/>
    <n v="1"/>
    <m/>
    <m/>
    <m/>
    <m/>
    <s v=""/>
  </r>
  <r>
    <x v="2334"/>
    <x v="163"/>
    <x v="5"/>
    <n v="14800"/>
    <n v="1"/>
    <n v="1"/>
    <m/>
    <m/>
    <m/>
    <m/>
    <n v="1"/>
    <m/>
    <m/>
    <m/>
    <s v=""/>
    <s v=""/>
    <m/>
    <m/>
    <m/>
    <s v=""/>
    <m/>
    <m/>
    <m/>
    <m/>
    <m/>
    <m/>
    <s v=""/>
  </r>
  <r>
    <x v="2335"/>
    <x v="113"/>
    <x v="5"/>
    <n v="15100"/>
    <n v="2"/>
    <n v="1"/>
    <m/>
    <m/>
    <m/>
    <m/>
    <m/>
    <m/>
    <m/>
    <m/>
    <s v=""/>
    <s v=""/>
    <m/>
    <m/>
    <m/>
    <s v=""/>
    <m/>
    <m/>
    <m/>
    <m/>
    <m/>
    <m/>
    <s v=""/>
  </r>
  <r>
    <x v="2336"/>
    <x v="217"/>
    <x v="5"/>
    <n v="26800"/>
    <n v="1"/>
    <n v="1"/>
    <m/>
    <n v="1"/>
    <n v="1"/>
    <m/>
    <n v="1"/>
    <m/>
    <m/>
    <m/>
    <s v=""/>
    <s v=""/>
    <n v="1"/>
    <m/>
    <m/>
    <s v=""/>
    <m/>
    <m/>
    <m/>
    <m/>
    <m/>
    <m/>
    <s v=""/>
  </r>
  <r>
    <x v="2337"/>
    <x v="296"/>
    <x v="5"/>
    <n v="16100"/>
    <n v="2"/>
    <m/>
    <m/>
    <m/>
    <m/>
    <m/>
    <n v="1"/>
    <m/>
    <m/>
    <m/>
    <s v=""/>
    <s v=""/>
    <m/>
    <m/>
    <m/>
    <s v=""/>
    <m/>
    <m/>
    <m/>
    <m/>
    <m/>
    <m/>
    <s v=""/>
  </r>
  <r>
    <x v="2338"/>
    <x v="138"/>
    <x v="0"/>
    <n v="31300"/>
    <n v="1"/>
    <m/>
    <m/>
    <m/>
    <m/>
    <m/>
    <n v="1"/>
    <n v="1"/>
    <n v="1"/>
    <m/>
    <s v=""/>
    <s v=""/>
    <m/>
    <m/>
    <n v="1"/>
    <s v=""/>
    <m/>
    <n v="1"/>
    <n v="1"/>
    <m/>
    <m/>
    <m/>
    <s v=""/>
  </r>
  <r>
    <x v="2339"/>
    <x v="25"/>
    <x v="0"/>
    <n v="18300"/>
    <m/>
    <m/>
    <m/>
    <m/>
    <m/>
    <m/>
    <n v="2"/>
    <m/>
    <m/>
    <m/>
    <s v=""/>
    <s v=""/>
    <m/>
    <n v="1"/>
    <m/>
    <s v=""/>
    <m/>
    <m/>
    <n v="1"/>
    <m/>
    <m/>
    <m/>
    <s v=""/>
  </r>
  <r>
    <x v="2340"/>
    <x v="144"/>
    <x v="0"/>
    <n v="18800"/>
    <n v="1"/>
    <n v="1"/>
    <m/>
    <n v="1"/>
    <m/>
    <m/>
    <m/>
    <m/>
    <n v="1"/>
    <m/>
    <s v=""/>
    <s v=""/>
    <m/>
    <m/>
    <m/>
    <s v=""/>
    <m/>
    <m/>
    <m/>
    <m/>
    <m/>
    <m/>
    <s v=""/>
  </r>
  <r>
    <x v="2341"/>
    <x v="214"/>
    <x v="0"/>
    <n v="14800"/>
    <n v="1"/>
    <m/>
    <m/>
    <m/>
    <n v="1"/>
    <m/>
    <n v="1"/>
    <m/>
    <m/>
    <m/>
    <s v=""/>
    <s v=""/>
    <m/>
    <m/>
    <m/>
    <s v=""/>
    <m/>
    <m/>
    <m/>
    <m/>
    <m/>
    <m/>
    <s v=""/>
  </r>
  <r>
    <x v="2342"/>
    <x v="192"/>
    <x v="0"/>
    <n v="16800"/>
    <n v="2"/>
    <n v="1"/>
    <m/>
    <m/>
    <m/>
    <m/>
    <m/>
    <m/>
    <m/>
    <m/>
    <s v=""/>
    <s v=""/>
    <m/>
    <m/>
    <m/>
    <s v=""/>
    <m/>
    <m/>
    <n v="1"/>
    <m/>
    <m/>
    <m/>
    <s v=""/>
  </r>
  <r>
    <x v="2343"/>
    <x v="173"/>
    <x v="0"/>
    <n v="18800"/>
    <n v="1"/>
    <n v="1"/>
    <m/>
    <n v="1"/>
    <m/>
    <m/>
    <m/>
    <m/>
    <m/>
    <m/>
    <s v=""/>
    <s v=""/>
    <m/>
    <m/>
    <m/>
    <s v=""/>
    <m/>
    <n v="1"/>
    <m/>
    <m/>
    <m/>
    <m/>
    <s v=""/>
  </r>
  <r>
    <x v="2344"/>
    <x v="68"/>
    <x v="0"/>
    <n v="15300"/>
    <n v="1"/>
    <m/>
    <m/>
    <m/>
    <m/>
    <m/>
    <m/>
    <n v="1"/>
    <m/>
    <n v="1"/>
    <s v=""/>
    <s v=""/>
    <m/>
    <m/>
    <m/>
    <s v=""/>
    <m/>
    <m/>
    <m/>
    <m/>
    <m/>
    <m/>
    <s v=""/>
  </r>
  <r>
    <x v="2345"/>
    <x v="108"/>
    <x v="1"/>
    <n v="31600"/>
    <n v="2"/>
    <m/>
    <m/>
    <m/>
    <n v="1"/>
    <m/>
    <n v="1"/>
    <n v="1"/>
    <n v="1"/>
    <n v="1"/>
    <s v=""/>
    <s v=""/>
    <m/>
    <m/>
    <m/>
    <s v=""/>
    <m/>
    <m/>
    <m/>
    <m/>
    <m/>
    <m/>
    <s v=""/>
  </r>
  <r>
    <x v="2346"/>
    <x v="143"/>
    <x v="1"/>
    <n v="21200"/>
    <n v="4"/>
    <m/>
    <m/>
    <m/>
    <m/>
    <m/>
    <m/>
    <m/>
    <m/>
    <m/>
    <s v=""/>
    <s v=""/>
    <m/>
    <m/>
    <m/>
    <s v=""/>
    <m/>
    <m/>
    <m/>
    <m/>
    <m/>
    <m/>
    <s v=""/>
  </r>
  <r>
    <x v="2347"/>
    <x v="139"/>
    <x v="1"/>
    <n v="15000"/>
    <m/>
    <m/>
    <m/>
    <m/>
    <m/>
    <n v="1"/>
    <n v="1"/>
    <m/>
    <m/>
    <m/>
    <s v=""/>
    <s v=""/>
    <m/>
    <m/>
    <m/>
    <s v=""/>
    <m/>
    <m/>
    <m/>
    <m/>
    <m/>
    <m/>
    <s v="1"/>
  </r>
  <r>
    <x v="2348"/>
    <x v="22"/>
    <x v="1"/>
    <n v="19800"/>
    <n v="1"/>
    <m/>
    <m/>
    <n v="1"/>
    <m/>
    <m/>
    <n v="1"/>
    <m/>
    <m/>
    <m/>
    <s v=""/>
    <s v=""/>
    <m/>
    <m/>
    <m/>
    <s v=""/>
    <m/>
    <n v="1"/>
    <m/>
    <m/>
    <m/>
    <m/>
    <s v=""/>
  </r>
  <r>
    <x v="2349"/>
    <x v="87"/>
    <x v="1"/>
    <n v="30800"/>
    <n v="1"/>
    <n v="1"/>
    <m/>
    <n v="2"/>
    <n v="1"/>
    <m/>
    <m/>
    <m/>
    <n v="1"/>
    <m/>
    <s v=""/>
    <s v=""/>
    <m/>
    <m/>
    <m/>
    <s v=""/>
    <m/>
    <n v="1"/>
    <m/>
    <m/>
    <m/>
    <m/>
    <s v=""/>
  </r>
  <r>
    <x v="2350"/>
    <x v="93"/>
    <x v="1"/>
    <n v="18300"/>
    <n v="1"/>
    <n v="1"/>
    <m/>
    <m/>
    <n v="1"/>
    <m/>
    <m/>
    <m/>
    <n v="1"/>
    <m/>
    <s v=""/>
    <s v=""/>
    <m/>
    <m/>
    <m/>
    <s v=""/>
    <m/>
    <m/>
    <m/>
    <m/>
    <m/>
    <m/>
    <s v=""/>
  </r>
  <r>
    <x v="2351"/>
    <x v="15"/>
    <x v="1"/>
    <n v="28400"/>
    <n v="4"/>
    <n v="1"/>
    <m/>
    <m/>
    <m/>
    <m/>
    <m/>
    <m/>
    <m/>
    <m/>
    <s v=""/>
    <s v=""/>
    <m/>
    <m/>
    <m/>
    <s v=""/>
    <m/>
    <n v="1"/>
    <m/>
    <m/>
    <m/>
    <m/>
    <s v=""/>
  </r>
  <r>
    <x v="2352"/>
    <x v="153"/>
    <x v="1"/>
    <n v="21300"/>
    <n v="1"/>
    <m/>
    <m/>
    <n v="1"/>
    <n v="1"/>
    <m/>
    <n v="1"/>
    <m/>
    <m/>
    <m/>
    <s v=""/>
    <s v=""/>
    <m/>
    <m/>
    <m/>
    <s v=""/>
    <m/>
    <m/>
    <n v="1"/>
    <m/>
    <m/>
    <m/>
    <s v=""/>
  </r>
  <r>
    <x v="2353"/>
    <x v="331"/>
    <x v="1"/>
    <n v="14800"/>
    <n v="1"/>
    <m/>
    <m/>
    <m/>
    <n v="1"/>
    <m/>
    <m/>
    <m/>
    <m/>
    <n v="1"/>
    <s v=""/>
    <s v=""/>
    <m/>
    <m/>
    <m/>
    <s v=""/>
    <m/>
    <m/>
    <m/>
    <m/>
    <m/>
    <m/>
    <s v=""/>
  </r>
  <r>
    <x v="2354"/>
    <x v="312"/>
    <x v="1"/>
    <n v="14500"/>
    <m/>
    <n v="1"/>
    <m/>
    <m/>
    <m/>
    <m/>
    <n v="2"/>
    <m/>
    <m/>
    <m/>
    <s v=""/>
    <s v=""/>
    <m/>
    <m/>
    <m/>
    <s v=""/>
    <m/>
    <m/>
    <m/>
    <m/>
    <m/>
    <m/>
    <s v=""/>
  </r>
  <r>
    <x v="2355"/>
    <x v="82"/>
    <x v="2"/>
    <n v="19500"/>
    <m/>
    <m/>
    <m/>
    <m/>
    <m/>
    <n v="1"/>
    <m/>
    <m/>
    <n v="1"/>
    <m/>
    <s v=""/>
    <s v=""/>
    <m/>
    <m/>
    <m/>
    <s v="1"/>
    <m/>
    <m/>
    <m/>
    <n v="1"/>
    <m/>
    <m/>
    <s v=""/>
  </r>
  <r>
    <x v="2356"/>
    <x v="100"/>
    <x v="2"/>
    <n v="19800"/>
    <n v="1"/>
    <m/>
    <m/>
    <n v="1"/>
    <m/>
    <m/>
    <n v="1"/>
    <m/>
    <m/>
    <m/>
    <s v=""/>
    <s v=""/>
    <m/>
    <m/>
    <m/>
    <s v=""/>
    <m/>
    <m/>
    <m/>
    <m/>
    <n v="1"/>
    <m/>
    <s v=""/>
  </r>
  <r>
    <x v="2357"/>
    <x v="102"/>
    <x v="2"/>
    <n v="14300"/>
    <n v="1"/>
    <n v="1"/>
    <m/>
    <m/>
    <m/>
    <m/>
    <m/>
    <n v="1"/>
    <m/>
    <m/>
    <s v=""/>
    <s v=""/>
    <m/>
    <m/>
    <m/>
    <s v=""/>
    <m/>
    <m/>
    <m/>
    <m/>
    <m/>
    <m/>
    <s v=""/>
  </r>
  <r>
    <x v="2358"/>
    <x v="49"/>
    <x v="2"/>
    <n v="15000"/>
    <m/>
    <m/>
    <m/>
    <m/>
    <n v="1"/>
    <m/>
    <n v="1"/>
    <m/>
    <m/>
    <m/>
    <s v=""/>
    <s v=""/>
    <m/>
    <m/>
    <m/>
    <s v="1"/>
    <m/>
    <m/>
    <m/>
    <m/>
    <m/>
    <m/>
    <s v=""/>
  </r>
  <r>
    <x v="2359"/>
    <x v="267"/>
    <x v="2"/>
    <n v="24100"/>
    <n v="2"/>
    <m/>
    <m/>
    <m/>
    <m/>
    <m/>
    <n v="1"/>
    <m/>
    <n v="1"/>
    <m/>
    <s v=""/>
    <s v=""/>
    <m/>
    <m/>
    <m/>
    <s v=""/>
    <m/>
    <n v="1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7AEB1-CA37-4580-ABE2-BC80BEFBBC4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5:K17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Fields count="1">
    <field x="31"/>
  </colFields>
  <colItems count="10">
    <i>
      <x v="12"/>
    </i>
    <i>
      <x v="13"/>
    </i>
    <i>
      <x v="14"/>
    </i>
    <i>
      <x v="15"/>
    </i>
    <i>
      <x v="16"/>
    </i>
    <i>
      <x v="17"/>
    </i>
    <i>
      <x v="18"/>
    </i>
    <i>
      <x v="23"/>
    </i>
    <i>
      <x v="24"/>
    </i>
    <i t="grand">
      <x/>
    </i>
  </colItems>
  <dataFields count="1">
    <dataField name="Sum of total sales" fld="3" baseField="0" baseItem="0" numFmtId="164"/>
  </dataFields>
  <chartFormats count="9"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3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6522-B9E9-404F-AD7E-9C468EB41B9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D13" firstHeaderRow="1" firstDataRow="2" firstDataCol="1"/>
  <pivotFields count="32">
    <pivotField numFmtId="22" showAll="0">
      <items count="2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4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2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9"/>
        <item x="675"/>
        <item x="676"/>
        <item x="677"/>
        <item x="678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3"/>
        <item x="798"/>
        <item x="799"/>
        <item x="800"/>
        <item x="801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2"/>
        <item x="823"/>
        <item x="824"/>
        <item x="825"/>
        <item x="826"/>
        <item x="827"/>
        <item x="828"/>
        <item x="829"/>
        <item x="830"/>
        <item x="831"/>
        <item x="82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37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1"/>
        <item x="1540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2"/>
        <item x="1683"/>
        <item x="1681"/>
        <item x="1687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t="default"/>
      </items>
    </pivotField>
    <pivotField numFmtId="18" showAll="0">
      <items count="368">
        <item x="353"/>
        <item x="160"/>
        <item x="122"/>
        <item x="114"/>
        <item x="119"/>
        <item x="123"/>
        <item x="120"/>
        <item x="42"/>
        <item x="10"/>
        <item x="108"/>
        <item x="143"/>
        <item x="136"/>
        <item x="98"/>
        <item x="199"/>
        <item x="99"/>
        <item x="11"/>
        <item x="137"/>
        <item x="92"/>
        <item x="138"/>
        <item x="33"/>
        <item x="124"/>
        <item x="283"/>
        <item x="149"/>
        <item x="79"/>
        <item x="285"/>
        <item x="109"/>
        <item x="78"/>
        <item x="161"/>
        <item x="190"/>
        <item x="61"/>
        <item x="176"/>
        <item x="80"/>
        <item x="139"/>
        <item x="248"/>
        <item x="157"/>
        <item x="34"/>
        <item x="81"/>
        <item x="82"/>
        <item x="53"/>
        <item x="100"/>
        <item x="35"/>
        <item x="131"/>
        <item x="43"/>
        <item x="25"/>
        <item x="12"/>
        <item x="20"/>
        <item x="165"/>
        <item x="22"/>
        <item x="170"/>
        <item x="2"/>
        <item x="115"/>
        <item x="200"/>
        <item x="132"/>
        <item x="125"/>
        <item x="175"/>
        <item x="83"/>
        <item x="62"/>
        <item x="70"/>
        <item x="166"/>
        <item x="13"/>
        <item x="87"/>
        <item x="71"/>
        <item x="101"/>
        <item x="150"/>
        <item x="182"/>
        <item x="202"/>
        <item x="126"/>
        <item x="88"/>
        <item x="36"/>
        <item x="231"/>
        <item x="93"/>
        <item x="26"/>
        <item x="44"/>
        <item x="37"/>
        <item x="140"/>
        <item x="102"/>
        <item x="54"/>
        <item x="144"/>
        <item x="174"/>
        <item x="191"/>
        <item x="89"/>
        <item x="94"/>
        <item x="103"/>
        <item x="203"/>
        <item x="55"/>
        <item x="45"/>
        <item x="90"/>
        <item x="133"/>
        <item x="145"/>
        <item x="46"/>
        <item x="134"/>
        <item x="38"/>
        <item x="323"/>
        <item x="260"/>
        <item x="186"/>
        <item x="72"/>
        <item x="27"/>
        <item x="269"/>
        <item x="116"/>
        <item x="135"/>
        <item x="177"/>
        <item x="56"/>
        <item x="141"/>
        <item x="91"/>
        <item x="28"/>
        <item x="246"/>
        <item x="207"/>
        <item x="47"/>
        <item x="95"/>
        <item x="142"/>
        <item x="183"/>
        <item x="121"/>
        <item x="270"/>
        <item x="171"/>
        <item x="104"/>
        <item x="39"/>
        <item x="151"/>
        <item x="178"/>
        <item x="167"/>
        <item x="14"/>
        <item x="318"/>
        <item x="73"/>
        <item x="179"/>
        <item x="274"/>
        <item x="298"/>
        <item x="15"/>
        <item x="127"/>
        <item x="194"/>
        <item x="241"/>
        <item x="162"/>
        <item x="214"/>
        <item x="288"/>
        <item x="208"/>
        <item x="96"/>
        <item x="97"/>
        <item x="163"/>
        <item x="221"/>
        <item x="277"/>
        <item x="110"/>
        <item x="3"/>
        <item x="128"/>
        <item x="168"/>
        <item x="4"/>
        <item x="23"/>
        <item x="63"/>
        <item x="105"/>
        <item x="152"/>
        <item x="169"/>
        <item x="57"/>
        <item x="111"/>
        <item x="184"/>
        <item x="164"/>
        <item x="325"/>
        <item x="146"/>
        <item x="249"/>
        <item x="29"/>
        <item x="106"/>
        <item x="48"/>
        <item x="180"/>
        <item x="117"/>
        <item x="74"/>
        <item x="261"/>
        <item x="75"/>
        <item x="192"/>
        <item x="40"/>
        <item x="49"/>
        <item x="232"/>
        <item x="290"/>
        <item x="289"/>
        <item x="195"/>
        <item x="30"/>
        <item x="247"/>
        <item x="271"/>
        <item x="107"/>
        <item x="112"/>
        <item x="153"/>
        <item x="41"/>
        <item x="154"/>
        <item x="113"/>
        <item x="147"/>
        <item x="309"/>
        <item x="209"/>
        <item x="262"/>
        <item x="329"/>
        <item x="344"/>
        <item x="50"/>
        <item x="16"/>
        <item x="181"/>
        <item x="172"/>
        <item x="286"/>
        <item x="250"/>
        <item x="155"/>
        <item x="31"/>
        <item x="201"/>
        <item x="355"/>
        <item x="253"/>
        <item x="24"/>
        <item x="118"/>
        <item x="276"/>
        <item x="280"/>
        <item x="187"/>
        <item x="307"/>
        <item x="242"/>
        <item x="266"/>
        <item x="84"/>
        <item x="64"/>
        <item x="279"/>
        <item x="319"/>
        <item x="65"/>
        <item x="287"/>
        <item x="215"/>
        <item x="210"/>
        <item x="284"/>
        <item x="303"/>
        <item x="278"/>
        <item x="196"/>
        <item x="315"/>
        <item x="251"/>
        <item x="193"/>
        <item x="185"/>
        <item x="327"/>
        <item x="17"/>
        <item x="268"/>
        <item x="222"/>
        <item x="237"/>
        <item x="267"/>
        <item x="228"/>
        <item x="58"/>
        <item x="243"/>
        <item x="238"/>
        <item x="148"/>
        <item x="18"/>
        <item x="85"/>
        <item x="51"/>
        <item x="5"/>
        <item x="333"/>
        <item x="86"/>
        <item x="244"/>
        <item x="156"/>
        <item x="294"/>
        <item x="216"/>
        <item x="173"/>
        <item x="19"/>
        <item x="331"/>
        <item x="223"/>
        <item x="217"/>
        <item x="233"/>
        <item x="129"/>
        <item x="6"/>
        <item x="7"/>
        <item x="330"/>
        <item x="272"/>
        <item x="306"/>
        <item x="224"/>
        <item x="188"/>
        <item x="345"/>
        <item x="225"/>
        <item x="275"/>
        <item x="265"/>
        <item x="312"/>
        <item x="52"/>
        <item x="158"/>
        <item x="8"/>
        <item x="197"/>
        <item x="218"/>
        <item x="226"/>
        <item x="189"/>
        <item x="245"/>
        <item x="360"/>
        <item x="159"/>
        <item x="273"/>
        <item x="198"/>
        <item x="32"/>
        <item x="254"/>
        <item x="0"/>
        <item x="66"/>
        <item x="59"/>
        <item x="362"/>
        <item x="219"/>
        <item x="67"/>
        <item x="281"/>
        <item x="239"/>
        <item x="335"/>
        <item x="356"/>
        <item x="229"/>
        <item x="357"/>
        <item x="204"/>
        <item x="346"/>
        <item x="230"/>
        <item x="308"/>
        <item x="130"/>
        <item x="263"/>
        <item x="300"/>
        <item x="292"/>
        <item x="76"/>
        <item x="314"/>
        <item x="338"/>
        <item x="291"/>
        <item x="240"/>
        <item x="68"/>
        <item x="77"/>
        <item x="255"/>
        <item x="340"/>
        <item x="205"/>
        <item x="350"/>
        <item x="259"/>
        <item x="1"/>
        <item x="206"/>
        <item x="235"/>
        <item x="264"/>
        <item x="343"/>
        <item x="211"/>
        <item x="256"/>
        <item x="220"/>
        <item x="361"/>
        <item x="293"/>
        <item x="21"/>
        <item x="322"/>
        <item x="236"/>
        <item x="336"/>
        <item x="305"/>
        <item x="257"/>
        <item x="227"/>
        <item x="234"/>
        <item x="313"/>
        <item x="359"/>
        <item x="9"/>
        <item x="258"/>
        <item x="296"/>
        <item x="302"/>
        <item x="334"/>
        <item x="301"/>
        <item x="348"/>
        <item x="252"/>
        <item x="328"/>
        <item x="365"/>
        <item x="212"/>
        <item x="213"/>
        <item x="326"/>
        <item x="282"/>
        <item x="321"/>
        <item x="342"/>
        <item x="304"/>
        <item x="60"/>
        <item x="341"/>
        <item x="358"/>
        <item x="316"/>
        <item x="339"/>
        <item x="324"/>
        <item x="320"/>
        <item x="317"/>
        <item x="295"/>
        <item x="363"/>
        <item x="332"/>
        <item x="364"/>
        <item x="297"/>
        <item x="352"/>
        <item x="69"/>
        <item x="351"/>
        <item x="311"/>
        <item x="337"/>
        <item x="366"/>
        <item x="310"/>
        <item x="349"/>
        <item x="347"/>
        <item x="354"/>
        <item x="299"/>
        <item t="default"/>
      </items>
    </pivotField>
    <pivotField axis="axisRow" showAll="0">
      <items count="8">
        <item x="3"/>
        <item x="4"/>
        <item x="6"/>
        <item x="5"/>
        <item x="0"/>
        <item x="1"/>
        <item x="2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9"/>
  </colFields>
  <colItems count="3">
    <i>
      <x v="1"/>
    </i>
    <i>
      <x v="2"/>
    </i>
    <i t="grand">
      <x/>
    </i>
  </colItems>
  <dataFields count="1">
    <dataField name="Sum of total sales" fld="3" baseField="0" baseItem="0" numFmtId="164"/>
  </dataFields>
  <chartFormats count="2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A76BC0B-31A6-425F-B4B9-9618E94C54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2BB0F3-F046-4DBB-807D-0BA8FE1E9B1B}" autoFormatId="16" applyNumberFormats="0" applyBorderFormats="0" applyFontFormats="0" applyPatternFormats="0" applyAlignmentFormats="0" applyWidthHeightFormats="0">
  <queryTableRefresh nextId="28">
    <queryTableFields count="27">
      <queryTableField id="1" name="datetime" tableColumnId="1"/>
      <queryTableField id="27" dataBound="0" tableColumnId="28"/>
      <queryTableField id="2" name="day of week" tableColumnId="2"/>
      <queryTableField id="3" name="total" tableColumnId="3"/>
      <queryTableField id="4" name="angbutter" tableColumnId="4"/>
      <queryTableField id="5" name="plain bread" tableColumnId="5"/>
      <queryTableField id="6" name="jam" tableColumnId="6"/>
      <queryTableField id="7" name="americano" tableColumnId="7"/>
      <queryTableField id="8" name="croissant" tableColumnId="8"/>
      <queryTableField id="9" name="caffe latte" tableColumnId="9"/>
      <queryTableField id="10" name="tiramisu croissant" tableColumnId="10"/>
      <queryTableField id="11" name="cacao deep" tableColumnId="11"/>
      <queryTableField id="12" name="pain au chocolat" tableColumnId="12"/>
      <queryTableField id="13" name="almond croissant" tableColumnId="13"/>
      <queryTableField id="14" name="croque monsieur" tableColumnId="14"/>
      <queryTableField id="15" name="mad garlic" tableColumnId="15"/>
      <queryTableField id="16" name="milk tea" tableColumnId="16"/>
      <queryTableField id="17" name="gateau chocolat" tableColumnId="17"/>
      <queryTableField id="18" name="pandoro" tableColumnId="18"/>
      <queryTableField id="19" name="cheese cake" tableColumnId="19"/>
      <queryTableField id="20" name="lemon ade" tableColumnId="20"/>
      <queryTableField id="21" name="orange pound" tableColumnId="21"/>
      <queryTableField id="22" name="wiener" tableColumnId="22"/>
      <queryTableField id="23" name="vanila latte" tableColumnId="23"/>
      <queryTableField id="24" name="berry ade" tableColumnId="24"/>
      <queryTableField id="25" name="tiramisu" tableColumnId="25"/>
      <queryTableField id="26" name="merinque cookies" tableColumnId="2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76D10-253B-43F0-9DC5-CBF53B2CF0DA}" name="Table3" displayName="Table3" ref="A19:B42" totalsRowShown="0" headerRowDxfId="1" dataDxfId="0">
  <autoFilter ref="A19:B42" xr:uid="{89A76D10-253B-43F0-9DC5-CBF53B2CF0DA}"/>
  <sortState xmlns:xlrd2="http://schemas.microsoft.com/office/spreadsheetml/2017/richdata2" ref="A20:B42">
    <sortCondition ref="B19:B42"/>
  </sortState>
  <tableColumns count="2">
    <tableColumn id="1" xr3:uid="{817C8B75-CE08-44FE-B612-C07A86ABD211}" name="Product" dataDxfId="3"/>
    <tableColumn id="2" xr3:uid="{4B87173E-3C46-41D5-94C9-25FEA055AF03}" name="Cou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AF7B2-CAFC-4F23-B7B9-4A50727CB8FC}" name="Bakery_price" displayName="Bakery_price" ref="A1:B23" tableType="queryTable" totalsRowShown="0">
  <autoFilter ref="A1:B23" xr:uid="{A8BAF7B2-CAFC-4F23-B7B9-4A50727CB8FC}"/>
  <tableColumns count="2">
    <tableColumn id="1" xr3:uid="{0123BAD6-24CA-4565-B194-2A1E3B2BB883}" uniqueName="1" name="Name" queryTableFieldId="1" dataDxfId="6"/>
    <tableColumn id="2" xr3:uid="{714C0E1E-E4FF-41F0-B77B-5E0944A1C733}" uniqueName="2" name="Price" queryTableFieldId="2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47AED-46A6-415E-9EB6-DCAE548BBC1F}" name="Bakery_Sales" displayName="Bakery_Sales" ref="A1:AA2421" tableType="queryTable" totalsRowShown="0">
  <autoFilter ref="A1:AA2421" xr:uid="{21747AED-46A6-415E-9EB6-DCAE548BBC1F}"/>
  <tableColumns count="27">
    <tableColumn id="1" xr3:uid="{3AF1385D-D5F4-4515-9382-6B18919284CE}" uniqueName="1" name="datetime" queryTableFieldId="1" dataDxfId="13"/>
    <tableColumn id="28" xr3:uid="{FB26051D-5F15-41FD-B280-C5E0E7D14554}" uniqueName="28" name="time" queryTableFieldId="27" dataDxfId="7">
      <calculatedColumnFormula xml:space="preserve"> TIME(HOUR(Bakery_Sales[[#This Row],[datetime]]), MINUTE(Bakery_Sales[[#This Row],[datetime]]), SECOND(Bakery_Sales[[#This Row],[datetime]]))</calculatedColumnFormula>
    </tableColumn>
    <tableColumn id="2" xr3:uid="{70195DA4-E266-4A03-BD5A-660B68FCB552}" uniqueName="2" name="day of week" queryTableFieldId="2" dataDxfId="12"/>
    <tableColumn id="3" xr3:uid="{02AC4C7F-A9EA-4E8D-B201-45F30BE064A8}" uniqueName="3" name="total sales" queryTableFieldId="3" dataDxfId="4" dataCellStyle="Currency"/>
    <tableColumn id="4" xr3:uid="{09B5D96A-6668-492F-BA3F-645378843A06}" uniqueName="4" name="angbutter" queryTableFieldId="4"/>
    <tableColumn id="5" xr3:uid="{B2B5D760-DEEA-4D03-BA24-63687AF0F146}" uniqueName="5" name="plain bread" queryTableFieldId="5"/>
    <tableColumn id="6" xr3:uid="{B11589A0-719A-4E1D-B7A3-74FBF6529559}" uniqueName="6" name="jam" queryTableFieldId="6"/>
    <tableColumn id="7" xr3:uid="{424BEFD6-5EE2-4482-B15B-E8CD2295B4AF}" uniqueName="7" name="americano" queryTableFieldId="7"/>
    <tableColumn id="8" xr3:uid="{1DD1F2B0-9515-443C-83D6-72F909E2A8E3}" uniqueName="8" name="croissant" queryTableFieldId="8"/>
    <tableColumn id="9" xr3:uid="{E3E0A0A0-D266-4D78-AEC0-227D95680E7B}" uniqueName="9" name="caffe latte" queryTableFieldId="9"/>
    <tableColumn id="10" xr3:uid="{C09AE99C-C473-493D-AF28-F58319A0BE04}" uniqueName="10" name="tiramisu croissant" queryTableFieldId="10"/>
    <tableColumn id="11" xr3:uid="{67EDC52C-CC60-4545-BDBE-461ED61D161E}" uniqueName="11" name="cacao deep" queryTableFieldId="11"/>
    <tableColumn id="12" xr3:uid="{8CF1BEC7-E4B4-4113-AAFB-ECD7ECC8D256}" uniqueName="12" name="pain au chocolat" queryTableFieldId="12"/>
    <tableColumn id="13" xr3:uid="{FCE223FE-2F83-4691-8BBD-E63E32537553}" uniqueName="13" name="almond croissant" queryTableFieldId="13"/>
    <tableColumn id="14" xr3:uid="{C2D31DD5-16DC-4DA0-BE77-EF765FB7FF8E}" uniqueName="14" name="croque monsieur" queryTableFieldId="14" dataDxfId="11"/>
    <tableColumn id="15" xr3:uid="{DAA89D61-FB6A-42D8-9685-3354FFE335F1}" uniqueName="15" name="mad garlic" queryTableFieldId="15" dataDxfId="10"/>
    <tableColumn id="16" xr3:uid="{023019FE-00AA-45E1-B440-C41A9B538039}" uniqueName="16" name="milk tea" queryTableFieldId="16"/>
    <tableColumn id="17" xr3:uid="{F33EFBEC-13B6-41FC-ADC4-E8ACE5DC17E2}" uniqueName="17" name="gateau chocolat" queryTableFieldId="17"/>
    <tableColumn id="18" xr3:uid="{445A172D-2839-45F5-94A8-20E15DF52BA5}" uniqueName="18" name="pandoro" queryTableFieldId="18"/>
    <tableColumn id="19" xr3:uid="{B91A8100-D788-4AD5-87C2-A9DB802DDE53}" uniqueName="19" name="cheese cake" queryTableFieldId="19" dataDxfId="9"/>
    <tableColumn id="20" xr3:uid="{78359F8D-209A-48CF-AB6C-6A195534AB7A}" uniqueName="20" name="lemon ade" queryTableFieldId="20"/>
    <tableColumn id="21" xr3:uid="{5D9547E1-B926-41BB-92FC-1904611F3920}" uniqueName="21" name="orange pound" queryTableFieldId="21"/>
    <tableColumn id="22" xr3:uid="{EBE22DAC-2FD1-49ED-92D6-5D24F4A0CE32}" uniqueName="22" name="wiener" queryTableFieldId="22"/>
    <tableColumn id="23" xr3:uid="{ED7EDF98-21DE-4519-B972-C8CF2B4B4931}" uniqueName="23" name="vanila latte" queryTableFieldId="23"/>
    <tableColumn id="24" xr3:uid="{1853A621-1D8D-4BCC-B2FF-01623965F1EB}" uniqueName="24" name="berry ade" queryTableFieldId="24"/>
    <tableColumn id="25" xr3:uid="{6474CE84-C6D5-44BA-8EF5-DFFF99A7C224}" uniqueName="25" name="tiramisu" queryTableFieldId="25"/>
    <tableColumn id="26" xr3:uid="{C843DE2B-3AF8-4017-9A28-9F560D84473D}" uniqueName="26" name="merinque cookies" queryTableFieldId="2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14EF-7356-4057-ABFB-BBA1F2A1158D}">
  <dimension ref="A1:K43"/>
  <sheetViews>
    <sheetView workbookViewId="0">
      <selection activeCell="C25" sqref="C25"/>
    </sheetView>
  </sheetViews>
  <sheetFormatPr defaultRowHeight="14.4" x14ac:dyDescent="0.3"/>
  <cols>
    <col min="1" max="1" width="15.6640625" bestFit="1" customWidth="1"/>
    <col min="2" max="3" width="15.77734375" bestFit="1" customWidth="1"/>
    <col min="4" max="4" width="17.5546875" bestFit="1" customWidth="1"/>
    <col min="5" max="7" width="14.77734375" bestFit="1" customWidth="1"/>
    <col min="8" max="8" width="13.21875" bestFit="1" customWidth="1"/>
    <col min="9" max="10" width="12.109375" bestFit="1" customWidth="1"/>
    <col min="11" max="11" width="15.77734375" bestFit="1" customWidth="1"/>
    <col min="12" max="367" width="15.5546875" bestFit="1" customWidth="1"/>
    <col min="368" max="368" width="10.5546875" bestFit="1" customWidth="1"/>
    <col min="369" max="2361" width="15.33203125" bestFit="1" customWidth="1"/>
    <col min="2362" max="2362" width="15.77734375" bestFit="1" customWidth="1"/>
  </cols>
  <sheetData>
    <row r="1" spans="1:11" x14ac:dyDescent="0.3">
      <c r="A1" t="s">
        <v>58</v>
      </c>
      <c r="B1" s="6">
        <f>SUM(Bakery_Sales[total sales])</f>
        <v>51237500</v>
      </c>
      <c r="C1" s="8"/>
      <c r="D1" t="s">
        <v>60</v>
      </c>
      <c r="E1" s="6">
        <f>AVERAGE(Bakery_Sales[total sales])</f>
        <v>21172.520661157025</v>
      </c>
    </row>
    <row r="2" spans="1:11" x14ac:dyDescent="0.3">
      <c r="A2" t="s">
        <v>59</v>
      </c>
      <c r="B2">
        <f>COUNT(Bakery_Sales[datetime])</f>
        <v>2420</v>
      </c>
      <c r="C2" s="9"/>
    </row>
    <row r="4" spans="1:11" x14ac:dyDescent="0.3">
      <c r="A4" s="4" t="s">
        <v>56</v>
      </c>
      <c r="B4" s="4" t="s">
        <v>52</v>
      </c>
    </row>
    <row r="5" spans="1:11" x14ac:dyDescent="0.3">
      <c r="A5" s="4" t="s">
        <v>57</v>
      </c>
      <c r="B5" t="s">
        <v>54</v>
      </c>
      <c r="C5" t="s">
        <v>55</v>
      </c>
      <c r="D5" t="s">
        <v>53</v>
      </c>
    </row>
    <row r="6" spans="1:11" x14ac:dyDescent="0.3">
      <c r="A6" s="5" t="s">
        <v>29</v>
      </c>
      <c r="B6" s="8">
        <v>6117600</v>
      </c>
      <c r="C6" s="8">
        <v>5154100</v>
      </c>
      <c r="D6" s="8">
        <v>11271700</v>
      </c>
    </row>
    <row r="7" spans="1:11" x14ac:dyDescent="0.3">
      <c r="A7" s="5" t="s">
        <v>30</v>
      </c>
      <c r="B7" s="8">
        <v>4121100</v>
      </c>
      <c r="C7" s="8">
        <v>2781700</v>
      </c>
      <c r="D7" s="8">
        <v>6902800</v>
      </c>
    </row>
    <row r="8" spans="1:11" x14ac:dyDescent="0.3">
      <c r="A8" s="5" t="s">
        <v>34</v>
      </c>
      <c r="B8" s="8">
        <v>56000</v>
      </c>
      <c r="C8" s="8"/>
      <c r="D8" s="8">
        <v>56000</v>
      </c>
    </row>
    <row r="9" spans="1:11" x14ac:dyDescent="0.3">
      <c r="A9" s="5" t="s">
        <v>31</v>
      </c>
      <c r="B9" s="8">
        <v>3847600</v>
      </c>
      <c r="C9" s="8">
        <v>3743000</v>
      </c>
      <c r="D9" s="8">
        <v>7590600</v>
      </c>
    </row>
    <row r="10" spans="1:11" x14ac:dyDescent="0.3">
      <c r="A10" s="5" t="s">
        <v>25</v>
      </c>
      <c r="B10" s="8">
        <v>4363900</v>
      </c>
      <c r="C10" s="8">
        <v>3776800</v>
      </c>
      <c r="D10" s="8">
        <v>8140700</v>
      </c>
    </row>
    <row r="11" spans="1:11" x14ac:dyDescent="0.3">
      <c r="A11" s="5" t="s">
        <v>27</v>
      </c>
      <c r="B11" s="8">
        <v>4723500</v>
      </c>
      <c r="C11" s="8">
        <v>3454200</v>
      </c>
      <c r="D11" s="8">
        <v>8177700</v>
      </c>
    </row>
    <row r="12" spans="1:11" x14ac:dyDescent="0.3">
      <c r="A12" s="5" t="s">
        <v>28</v>
      </c>
      <c r="B12" s="8">
        <v>5354400</v>
      </c>
      <c r="C12" s="8">
        <v>3743600</v>
      </c>
      <c r="D12" s="8">
        <v>9098000</v>
      </c>
    </row>
    <row r="13" spans="1:11" x14ac:dyDescent="0.3">
      <c r="A13" s="5" t="s">
        <v>53</v>
      </c>
      <c r="B13" s="8">
        <v>28584100</v>
      </c>
      <c r="C13" s="8">
        <v>22653400</v>
      </c>
      <c r="D13" s="8">
        <v>51237500</v>
      </c>
    </row>
    <row r="15" spans="1:11" x14ac:dyDescent="0.3">
      <c r="B15" s="4" t="s">
        <v>52</v>
      </c>
    </row>
    <row r="16" spans="1:11" x14ac:dyDescent="0.3">
      <c r="B16" t="s">
        <v>61</v>
      </c>
      <c r="C16" t="s">
        <v>62</v>
      </c>
      <c r="D16" t="s">
        <v>63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">
        <v>69</v>
      </c>
      <c r="K16" t="s">
        <v>53</v>
      </c>
    </row>
    <row r="17" spans="1:11" x14ac:dyDescent="0.3">
      <c r="A17" t="s">
        <v>56</v>
      </c>
      <c r="B17" s="8">
        <v>16527300</v>
      </c>
      <c r="C17" s="8">
        <v>11136300</v>
      </c>
      <c r="D17" s="8">
        <v>9139900</v>
      </c>
      <c r="E17" s="8">
        <v>7058000</v>
      </c>
      <c r="F17" s="8">
        <v>4354900</v>
      </c>
      <c r="G17" s="8">
        <v>2482400</v>
      </c>
      <c r="H17" s="8">
        <v>487300</v>
      </c>
      <c r="I17" s="8">
        <v>15800</v>
      </c>
      <c r="J17" s="8">
        <v>35600</v>
      </c>
      <c r="K17" s="8">
        <v>51237500</v>
      </c>
    </row>
    <row r="19" spans="1:11" x14ac:dyDescent="0.3">
      <c r="A19" s="13" t="s">
        <v>70</v>
      </c>
      <c r="B19" s="13" t="s">
        <v>71</v>
      </c>
    </row>
    <row r="20" spans="1:11" x14ac:dyDescent="0.3">
      <c r="A20" s="14" t="s">
        <v>73</v>
      </c>
      <c r="B20" s="13">
        <f>COUNTA(Bakery_Sales[lemon ade])</f>
        <v>35</v>
      </c>
    </row>
    <row r="21" spans="1:11" x14ac:dyDescent="0.3">
      <c r="A21" s="14" t="s">
        <v>22</v>
      </c>
      <c r="B21" s="13">
        <f>COUNTA(Bakery_Sales[berry ade])</f>
        <v>54</v>
      </c>
    </row>
    <row r="22" spans="1:11" x14ac:dyDescent="0.3">
      <c r="A22" s="14" t="s">
        <v>14</v>
      </c>
      <c r="B22" s="13">
        <f>COUNTA(Bakery_Sales[milk tea])</f>
        <v>137</v>
      </c>
    </row>
    <row r="23" spans="1:11" x14ac:dyDescent="0.3">
      <c r="A23" s="14" t="s">
        <v>7</v>
      </c>
      <c r="B23" s="13">
        <f>COUNTA(Bakery_Sales[caffe latte])</f>
        <v>193</v>
      </c>
    </row>
    <row r="24" spans="1:11" x14ac:dyDescent="0.3">
      <c r="A24" s="14" t="s">
        <v>15</v>
      </c>
      <c r="B24" s="13">
        <f>COUNTA(Bakery_Sales[gateau chocolat])</f>
        <v>196</v>
      </c>
    </row>
    <row r="25" spans="1:11" ht="28.8" x14ac:dyDescent="0.3">
      <c r="A25" s="14" t="s">
        <v>11</v>
      </c>
      <c r="B25" s="13">
        <f>COUNTA(Bakery_Sales[almond croissant])</f>
        <v>202</v>
      </c>
    </row>
    <row r="26" spans="1:11" x14ac:dyDescent="0.3">
      <c r="A26" s="14" t="s">
        <v>21</v>
      </c>
      <c r="B26" s="13">
        <f>COUNTA(Bakery_Sales[vanila latte])</f>
        <v>209</v>
      </c>
    </row>
    <row r="27" spans="1:11" x14ac:dyDescent="0.3">
      <c r="A27" s="14" t="s">
        <v>4</v>
      </c>
      <c r="B27" s="13">
        <f xml:space="preserve"> COUNTA(Bakery_Sales[jam])</f>
        <v>220</v>
      </c>
    </row>
    <row r="28" spans="1:11" x14ac:dyDescent="0.3">
      <c r="A28" s="14" t="s">
        <v>9</v>
      </c>
      <c r="B28" s="13">
        <f>COUNTA(Bakery_Sales[cacao deep])</f>
        <v>323</v>
      </c>
    </row>
    <row r="29" spans="1:11" x14ac:dyDescent="0.3">
      <c r="A29" s="14" t="s">
        <v>16</v>
      </c>
      <c r="B29" s="13">
        <f>COUNTA(Bakery_Sales[pandoro])</f>
        <v>343</v>
      </c>
    </row>
    <row r="30" spans="1:11" x14ac:dyDescent="0.3">
      <c r="A30" s="14" t="s">
        <v>20</v>
      </c>
      <c r="B30" s="13">
        <f>COUNTA(Bakery_Sales[wiener])</f>
        <v>355</v>
      </c>
    </row>
    <row r="31" spans="1:11" x14ac:dyDescent="0.3">
      <c r="A31" s="14" t="s">
        <v>5</v>
      </c>
      <c r="B31" s="13">
        <f>COUNTA(Bakery_Sales[americano])</f>
        <v>412</v>
      </c>
    </row>
    <row r="32" spans="1:11" ht="28.8" x14ac:dyDescent="0.3">
      <c r="A32" s="14" t="s">
        <v>74</v>
      </c>
      <c r="B32" s="13">
        <f>COUNTA(Bakery_Sales[orange pound])</f>
        <v>519</v>
      </c>
    </row>
    <row r="33" spans="1:2" ht="28.8" x14ac:dyDescent="0.3">
      <c r="A33" s="14" t="s">
        <v>72</v>
      </c>
      <c r="B33" s="13">
        <f>COUNTA(Bakery_Sales[pain au chocolat])</f>
        <v>587</v>
      </c>
    </row>
    <row r="34" spans="1:2" x14ac:dyDescent="0.3">
      <c r="A34" s="14" t="s">
        <v>6</v>
      </c>
      <c r="B34" s="13">
        <f>COUNTA(Bakery_Sales[croissant])</f>
        <v>747</v>
      </c>
    </row>
    <row r="35" spans="1:2" ht="28.8" x14ac:dyDescent="0.3">
      <c r="A35" s="14" t="s">
        <v>8</v>
      </c>
      <c r="B35" s="13">
        <f>COUNTA(Bakery_Sales[tiramisu croissant])</f>
        <v>779</v>
      </c>
    </row>
    <row r="36" spans="1:2" ht="28.8" x14ac:dyDescent="0.3">
      <c r="A36" s="14" t="s">
        <v>8</v>
      </c>
      <c r="B36" s="13">
        <f>COUNTA(Bakery_Sales[tiramisu croissant])</f>
        <v>779</v>
      </c>
    </row>
    <row r="37" spans="1:2" x14ac:dyDescent="0.3">
      <c r="A37" s="14" t="s">
        <v>3</v>
      </c>
      <c r="B37" s="13">
        <f>COUNTA(Bakery_Sales[plain bread])</f>
        <v>857</v>
      </c>
    </row>
    <row r="38" spans="1:2" x14ac:dyDescent="0.3">
      <c r="A38" s="10" t="s">
        <v>2</v>
      </c>
      <c r="B38" s="13">
        <f>COUNTA('Bakery Sales'!E:E)</f>
        <v>1974</v>
      </c>
    </row>
    <row r="39" spans="1:2" x14ac:dyDescent="0.3">
      <c r="A39" s="14" t="s">
        <v>12</v>
      </c>
      <c r="B39" s="13">
        <v>0</v>
      </c>
    </row>
    <row r="40" spans="1:2" x14ac:dyDescent="0.3">
      <c r="A40" s="14" t="s">
        <v>13</v>
      </c>
      <c r="B40" s="13">
        <v>0</v>
      </c>
    </row>
    <row r="41" spans="1:2" x14ac:dyDescent="0.3">
      <c r="A41" s="14" t="s">
        <v>17</v>
      </c>
      <c r="B41" s="13">
        <v>0</v>
      </c>
    </row>
    <row r="42" spans="1:2" ht="28.8" x14ac:dyDescent="0.3">
      <c r="A42" s="14" t="s">
        <v>24</v>
      </c>
      <c r="B42" s="13">
        <v>0</v>
      </c>
    </row>
    <row r="43" spans="1:2" x14ac:dyDescent="0.3">
      <c r="A43" s="13"/>
      <c r="B43" s="13"/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C67D-8389-4277-8795-F4E30752AD91}">
  <dimension ref="A1:E76"/>
  <sheetViews>
    <sheetView showGridLines="0" tabSelected="1" workbookViewId="0">
      <selection activeCell="P8" sqref="P8"/>
    </sheetView>
  </sheetViews>
  <sheetFormatPr defaultRowHeight="14.4" x14ac:dyDescent="0.3"/>
  <cols>
    <col min="1" max="1" width="6.88671875" bestFit="1" customWidth="1"/>
    <col min="2" max="2" width="11.21875" bestFit="1" customWidth="1"/>
    <col min="3" max="3" width="14.33203125" bestFit="1" customWidth="1"/>
    <col min="4" max="4" width="8.6640625" bestFit="1" customWidth="1"/>
    <col min="5" max="5" width="8.44140625" bestFit="1" customWidth="1"/>
  </cols>
  <sheetData>
    <row r="1" spans="1:5" x14ac:dyDescent="0.3">
      <c r="A1" s="2"/>
      <c r="B1" s="2"/>
      <c r="C1" s="2"/>
      <c r="D1" s="2"/>
      <c r="E1" s="2"/>
    </row>
    <row r="2" spans="1:5" x14ac:dyDescent="0.3">
      <c r="A2" s="2"/>
      <c r="B2" s="2"/>
      <c r="C2" s="2"/>
      <c r="D2" s="11"/>
      <c r="E2" s="12"/>
    </row>
    <row r="3" spans="1:5" x14ac:dyDescent="0.3">
      <c r="A3" s="2"/>
      <c r="B3" s="2"/>
      <c r="C3" s="2"/>
      <c r="D3" s="11"/>
      <c r="E3" s="12"/>
    </row>
    <row r="4" spans="1:5" x14ac:dyDescent="0.3">
      <c r="A4" s="2"/>
      <c r="B4" s="2"/>
      <c r="C4" s="2"/>
      <c r="D4" s="11"/>
      <c r="E4" s="12"/>
    </row>
    <row r="5" spans="1:5" x14ac:dyDescent="0.3">
      <c r="A5" s="2"/>
      <c r="B5" s="2"/>
      <c r="C5" s="2"/>
      <c r="D5" s="11"/>
      <c r="E5" s="12"/>
    </row>
    <row r="6" spans="1:5" x14ac:dyDescent="0.3">
      <c r="A6" s="2"/>
      <c r="B6" s="2"/>
      <c r="C6" s="2"/>
      <c r="D6" s="11"/>
      <c r="E6" s="12"/>
    </row>
    <row r="7" spans="1:5" x14ac:dyDescent="0.3">
      <c r="A7" s="2"/>
      <c r="B7" s="2"/>
      <c r="C7" s="2"/>
      <c r="D7" s="11"/>
      <c r="E7" s="12"/>
    </row>
    <row r="8" spans="1:5" x14ac:dyDescent="0.3">
      <c r="A8" s="2"/>
      <c r="B8" s="2"/>
      <c r="C8" s="2"/>
      <c r="D8" s="11"/>
      <c r="E8" s="12"/>
    </row>
    <row r="9" spans="1:5" x14ac:dyDescent="0.3">
      <c r="A9" s="2"/>
      <c r="B9" s="2"/>
      <c r="C9" s="2"/>
      <c r="D9" s="11"/>
      <c r="E9" s="12"/>
    </row>
    <row r="10" spans="1:5" x14ac:dyDescent="0.3">
      <c r="A10" s="2"/>
      <c r="B10" s="2"/>
      <c r="C10" s="2"/>
      <c r="D10" s="11"/>
      <c r="E10" s="12"/>
    </row>
    <row r="11" spans="1:5" x14ac:dyDescent="0.3">
      <c r="A11" s="2"/>
      <c r="B11" s="2"/>
      <c r="C11" s="2"/>
      <c r="D11" s="11"/>
      <c r="E11" s="12"/>
    </row>
    <row r="12" spans="1:5" x14ac:dyDescent="0.3">
      <c r="A12" s="2"/>
      <c r="B12" s="2"/>
      <c r="C12" s="2"/>
      <c r="D12" s="11"/>
      <c r="E12" s="12"/>
    </row>
    <row r="13" spans="1:5" x14ac:dyDescent="0.3">
      <c r="A13" s="2"/>
      <c r="B13" s="2"/>
      <c r="C13" s="2"/>
      <c r="D13" s="11"/>
      <c r="E13" s="12"/>
    </row>
    <row r="14" spans="1:5" x14ac:dyDescent="0.3">
      <c r="A14" s="2"/>
      <c r="B14" s="2"/>
      <c r="C14" s="2"/>
      <c r="D14" s="11"/>
      <c r="E14" s="12"/>
    </row>
    <row r="15" spans="1:5" x14ac:dyDescent="0.3">
      <c r="A15" s="2"/>
      <c r="B15" s="2"/>
      <c r="C15" s="2"/>
      <c r="D15" s="11"/>
      <c r="E15" s="12"/>
    </row>
    <row r="16" spans="1:5" x14ac:dyDescent="0.3">
      <c r="A16" s="2"/>
      <c r="B16" s="2"/>
      <c r="C16" s="2"/>
      <c r="D16" s="11"/>
      <c r="E16" s="12"/>
    </row>
    <row r="17" spans="1:5" x14ac:dyDescent="0.3">
      <c r="A17" s="2"/>
      <c r="B17" s="2"/>
      <c r="C17" s="2"/>
      <c r="D17" s="11"/>
      <c r="E17" s="12"/>
    </row>
    <row r="18" spans="1:5" x14ac:dyDescent="0.3">
      <c r="A18" s="2"/>
      <c r="B18" s="2"/>
      <c r="C18" s="2"/>
      <c r="D18" s="11"/>
      <c r="E18" s="12"/>
    </row>
    <row r="19" spans="1:5" x14ac:dyDescent="0.3">
      <c r="A19" s="2"/>
      <c r="B19" s="2"/>
      <c r="C19" s="2"/>
      <c r="D19" s="11"/>
      <c r="E19" s="12"/>
    </row>
    <row r="20" spans="1:5" x14ac:dyDescent="0.3">
      <c r="A20" s="2"/>
      <c r="B20" s="2"/>
      <c r="C20" s="2"/>
      <c r="D20" s="11"/>
      <c r="E20" s="12"/>
    </row>
    <row r="21" spans="1:5" x14ac:dyDescent="0.3">
      <c r="A21" s="2"/>
      <c r="B21" s="2"/>
      <c r="C21" s="2"/>
      <c r="D21" s="11"/>
      <c r="E21" s="12"/>
    </row>
    <row r="22" spans="1:5" x14ac:dyDescent="0.3">
      <c r="A22" s="2"/>
      <c r="B22" s="2"/>
      <c r="C22" s="2"/>
      <c r="D22" s="11"/>
      <c r="E22" s="12"/>
    </row>
    <row r="23" spans="1:5" x14ac:dyDescent="0.3">
      <c r="A23" s="2"/>
      <c r="B23" s="2"/>
      <c r="C23" s="2"/>
      <c r="D23" s="11"/>
      <c r="E23" s="12"/>
    </row>
    <row r="24" spans="1:5" x14ac:dyDescent="0.3">
      <c r="A24" s="2"/>
      <c r="B24" s="2"/>
      <c r="C24" s="2"/>
      <c r="D24" s="11"/>
      <c r="E24" s="12"/>
    </row>
    <row r="25" spans="1:5" x14ac:dyDescent="0.3">
      <c r="A25" s="2"/>
      <c r="B25" s="2"/>
      <c r="C25" s="2"/>
      <c r="D25" s="11"/>
      <c r="E25" s="12"/>
    </row>
    <row r="26" spans="1:5" x14ac:dyDescent="0.3">
      <c r="A26" s="2"/>
      <c r="B26" s="2"/>
      <c r="C26" s="2"/>
      <c r="D26" s="11"/>
      <c r="E26" s="12"/>
    </row>
    <row r="27" spans="1:5" x14ac:dyDescent="0.3">
      <c r="A27" s="2"/>
      <c r="B27" s="2"/>
      <c r="C27" s="2"/>
      <c r="D27" s="11"/>
      <c r="E27" s="12"/>
    </row>
    <row r="28" spans="1:5" x14ac:dyDescent="0.3">
      <c r="A28" s="2"/>
      <c r="B28" s="2"/>
      <c r="C28" s="2"/>
      <c r="D28" s="11"/>
      <c r="E28" s="12"/>
    </row>
    <row r="29" spans="1:5" x14ac:dyDescent="0.3">
      <c r="A29" s="2"/>
      <c r="B29" s="2"/>
      <c r="C29" s="2"/>
      <c r="D29" s="11"/>
      <c r="E29" s="12"/>
    </row>
    <row r="30" spans="1:5" x14ac:dyDescent="0.3">
      <c r="A30" s="2"/>
      <c r="B30" s="2"/>
      <c r="C30" s="2"/>
      <c r="D30" s="11"/>
      <c r="E30" s="12"/>
    </row>
    <row r="31" spans="1:5" x14ac:dyDescent="0.3">
      <c r="A31" s="2"/>
      <c r="B31" s="2"/>
      <c r="C31" s="2"/>
      <c r="D31" s="11"/>
      <c r="E31" s="12"/>
    </row>
    <row r="32" spans="1:5" x14ac:dyDescent="0.3">
      <c r="A32" s="2"/>
      <c r="B32" s="2"/>
      <c r="C32" s="2"/>
      <c r="D32" s="11"/>
      <c r="E32" s="12"/>
    </row>
    <row r="33" spans="1:5" x14ac:dyDescent="0.3">
      <c r="A33" s="2"/>
      <c r="B33" s="2"/>
      <c r="C33" s="2"/>
      <c r="D33" s="11"/>
      <c r="E33" s="12"/>
    </row>
    <row r="34" spans="1:5" x14ac:dyDescent="0.3">
      <c r="A34" s="2"/>
      <c r="B34" s="2"/>
      <c r="C34" s="2"/>
      <c r="D34" s="11"/>
      <c r="E34" s="12"/>
    </row>
    <row r="35" spans="1:5" x14ac:dyDescent="0.3">
      <c r="A35" s="2"/>
      <c r="B35" s="2"/>
      <c r="C35" s="2"/>
      <c r="D35" s="11"/>
      <c r="E35" s="12"/>
    </row>
    <row r="36" spans="1:5" x14ac:dyDescent="0.3">
      <c r="A36" s="2"/>
      <c r="B36" s="2"/>
      <c r="C36" s="2"/>
      <c r="D36" s="11"/>
      <c r="E36" s="12"/>
    </row>
    <row r="37" spans="1:5" x14ac:dyDescent="0.3">
      <c r="A37" s="2"/>
      <c r="B37" s="2"/>
      <c r="C37" s="2"/>
      <c r="D37" s="11"/>
      <c r="E37" s="12"/>
    </row>
    <row r="38" spans="1:5" x14ac:dyDescent="0.3">
      <c r="A38" s="2"/>
      <c r="B38" s="2"/>
      <c r="C38" s="2"/>
      <c r="D38" s="11"/>
      <c r="E38" s="12"/>
    </row>
    <row r="39" spans="1:5" x14ac:dyDescent="0.3">
      <c r="A39" s="2"/>
      <c r="B39" s="2"/>
      <c r="C39" s="2"/>
      <c r="D39" s="11"/>
      <c r="E39" s="12"/>
    </row>
    <row r="40" spans="1:5" x14ac:dyDescent="0.3">
      <c r="A40" s="2"/>
      <c r="B40" s="2"/>
      <c r="C40" s="2"/>
      <c r="D40" s="11"/>
      <c r="E40" s="12"/>
    </row>
    <row r="41" spans="1:5" x14ac:dyDescent="0.3">
      <c r="A41" s="2"/>
      <c r="B41" s="2"/>
      <c r="C41" s="2"/>
      <c r="D41" s="11"/>
      <c r="E41" s="12"/>
    </row>
    <row r="42" spans="1:5" x14ac:dyDescent="0.3">
      <c r="A42" s="2"/>
      <c r="B42" s="2"/>
      <c r="C42" s="2"/>
      <c r="D42" s="11"/>
      <c r="E42" s="12"/>
    </row>
    <row r="43" spans="1:5" x14ac:dyDescent="0.3">
      <c r="A43" s="2"/>
      <c r="B43" s="2"/>
      <c r="C43" s="2"/>
      <c r="D43" s="11"/>
      <c r="E43" s="12"/>
    </row>
    <row r="44" spans="1:5" x14ac:dyDescent="0.3">
      <c r="A44" s="2"/>
      <c r="B44" s="2"/>
      <c r="C44" s="2"/>
      <c r="D44" s="11"/>
      <c r="E44" s="12"/>
    </row>
    <row r="45" spans="1:5" x14ac:dyDescent="0.3">
      <c r="A45" s="2"/>
      <c r="B45" s="2"/>
      <c r="C45" s="2"/>
      <c r="D45" s="11"/>
      <c r="E45" s="12"/>
    </row>
    <row r="46" spans="1:5" x14ac:dyDescent="0.3">
      <c r="A46" s="2"/>
      <c r="B46" s="2"/>
      <c r="C46" s="2"/>
      <c r="D46" s="11"/>
      <c r="E46" s="12"/>
    </row>
    <row r="47" spans="1:5" x14ac:dyDescent="0.3">
      <c r="A47" s="2"/>
      <c r="B47" s="2"/>
      <c r="C47" s="2"/>
      <c r="D47" s="11"/>
      <c r="E47" s="12"/>
    </row>
    <row r="48" spans="1:5" x14ac:dyDescent="0.3">
      <c r="A48" s="2"/>
      <c r="B48" s="2"/>
      <c r="C48" s="2"/>
      <c r="D48" s="11"/>
      <c r="E48" s="12"/>
    </row>
    <row r="49" spans="1:5" x14ac:dyDescent="0.3">
      <c r="A49" s="2"/>
      <c r="B49" s="2"/>
      <c r="C49" s="2"/>
      <c r="D49" s="11"/>
      <c r="E49" s="12"/>
    </row>
    <row r="50" spans="1:5" x14ac:dyDescent="0.3">
      <c r="A50" s="2"/>
      <c r="B50" s="2"/>
      <c r="C50" s="2"/>
      <c r="D50" s="11"/>
      <c r="E50" s="12"/>
    </row>
    <row r="51" spans="1:5" x14ac:dyDescent="0.3">
      <c r="A51" s="2"/>
      <c r="B51" s="2"/>
      <c r="C51" s="2"/>
      <c r="D51" s="11"/>
      <c r="E51" s="12"/>
    </row>
    <row r="52" spans="1:5" x14ac:dyDescent="0.3">
      <c r="A52" s="2"/>
      <c r="B52" s="2"/>
      <c r="C52" s="2"/>
      <c r="D52" s="11"/>
      <c r="E52" s="12"/>
    </row>
    <row r="53" spans="1:5" x14ac:dyDescent="0.3">
      <c r="A53" s="2"/>
      <c r="B53" s="2"/>
      <c r="C53" s="2"/>
      <c r="D53" s="11"/>
      <c r="E53" s="12"/>
    </row>
    <row r="54" spans="1:5" x14ac:dyDescent="0.3">
      <c r="A54" s="2"/>
      <c r="B54" s="2"/>
      <c r="C54" s="2"/>
      <c r="D54" s="11"/>
      <c r="E54" s="12"/>
    </row>
    <row r="55" spans="1:5" x14ac:dyDescent="0.3">
      <c r="A55" s="2"/>
      <c r="B55" s="2"/>
      <c r="C55" s="2"/>
      <c r="D55" s="11"/>
      <c r="E55" s="12"/>
    </row>
    <row r="56" spans="1:5" x14ac:dyDescent="0.3">
      <c r="A56" s="2"/>
      <c r="B56" s="2"/>
      <c r="C56" s="2"/>
      <c r="D56" s="11"/>
      <c r="E56" s="12"/>
    </row>
    <row r="57" spans="1:5" x14ac:dyDescent="0.3">
      <c r="A57" s="2"/>
      <c r="B57" s="2"/>
      <c r="C57" s="2"/>
      <c r="D57" s="11"/>
      <c r="E57" s="12"/>
    </row>
    <row r="58" spans="1:5" x14ac:dyDescent="0.3">
      <c r="A58" s="2"/>
      <c r="B58" s="2"/>
      <c r="C58" s="2"/>
      <c r="D58" s="11"/>
      <c r="E58" s="12"/>
    </row>
    <row r="59" spans="1:5" x14ac:dyDescent="0.3">
      <c r="A59" s="2"/>
      <c r="B59" s="2"/>
      <c r="C59" s="2"/>
      <c r="D59" s="11"/>
      <c r="E59" s="12"/>
    </row>
    <row r="60" spans="1:5" x14ac:dyDescent="0.3">
      <c r="A60" s="2"/>
      <c r="B60" s="2"/>
      <c r="C60" s="2"/>
      <c r="D60" s="11"/>
      <c r="E60" s="12"/>
    </row>
    <row r="61" spans="1:5" x14ac:dyDescent="0.3">
      <c r="A61" s="2"/>
      <c r="B61" s="2"/>
      <c r="C61" s="2"/>
      <c r="D61" s="11"/>
      <c r="E61" s="12"/>
    </row>
    <row r="62" spans="1:5" x14ac:dyDescent="0.3">
      <c r="A62" s="2"/>
      <c r="B62" s="2"/>
      <c r="C62" s="2"/>
      <c r="D62" s="11"/>
      <c r="E62" s="12"/>
    </row>
    <row r="63" spans="1:5" x14ac:dyDescent="0.3">
      <c r="A63" s="2"/>
      <c r="B63" s="2"/>
      <c r="C63" s="2"/>
      <c r="D63" s="11"/>
      <c r="E63" s="12"/>
    </row>
    <row r="64" spans="1:5" x14ac:dyDescent="0.3">
      <c r="A64" s="2"/>
      <c r="B64" s="2"/>
      <c r="C64" s="2"/>
      <c r="D64" s="11"/>
      <c r="E64" s="12"/>
    </row>
    <row r="65" spans="1:5" x14ac:dyDescent="0.3">
      <c r="A65" s="2"/>
      <c r="B65" s="2"/>
      <c r="C65" s="2"/>
      <c r="D65" s="11"/>
      <c r="E65" s="12"/>
    </row>
    <row r="66" spans="1:5" x14ac:dyDescent="0.3">
      <c r="A66" s="2"/>
      <c r="B66" s="2"/>
      <c r="C66" s="2"/>
      <c r="D66" s="11"/>
      <c r="E66" s="12"/>
    </row>
    <row r="67" spans="1:5" x14ac:dyDescent="0.3">
      <c r="A67" s="2"/>
      <c r="B67" s="2"/>
      <c r="C67" s="2"/>
      <c r="D67" s="11"/>
      <c r="E67" s="12"/>
    </row>
    <row r="68" spans="1:5" x14ac:dyDescent="0.3">
      <c r="A68" s="2"/>
      <c r="B68" s="2"/>
      <c r="C68" s="2"/>
      <c r="D68" s="11"/>
      <c r="E68" s="12"/>
    </row>
    <row r="69" spans="1:5" x14ac:dyDescent="0.3">
      <c r="A69" s="2"/>
      <c r="B69" s="2"/>
      <c r="C69" s="2"/>
      <c r="D69" s="11"/>
      <c r="E69" s="12"/>
    </row>
    <row r="70" spans="1:5" x14ac:dyDescent="0.3">
      <c r="A70" s="2"/>
      <c r="B70" s="2"/>
      <c r="C70" s="2"/>
      <c r="D70" s="11"/>
      <c r="E70" s="12"/>
    </row>
    <row r="71" spans="1:5" x14ac:dyDescent="0.3">
      <c r="A71" s="2"/>
      <c r="B71" s="2"/>
      <c r="C71" s="2"/>
      <c r="D71" s="11"/>
      <c r="E71" s="12"/>
    </row>
    <row r="72" spans="1:5" x14ac:dyDescent="0.3">
      <c r="A72" s="2"/>
      <c r="B72" s="2"/>
      <c r="C72" s="2"/>
      <c r="D72" s="11"/>
      <c r="E72" s="12"/>
    </row>
    <row r="73" spans="1:5" x14ac:dyDescent="0.3">
      <c r="A73" s="2"/>
      <c r="B73" s="2"/>
      <c r="C73" s="2"/>
      <c r="D73" s="11"/>
      <c r="E73" s="12"/>
    </row>
    <row r="74" spans="1:5" x14ac:dyDescent="0.3">
      <c r="A74" s="2"/>
      <c r="B74" s="2"/>
      <c r="C74" s="2"/>
      <c r="D74" s="11"/>
      <c r="E74" s="12"/>
    </row>
    <row r="75" spans="1:5" x14ac:dyDescent="0.3">
      <c r="A75" s="2"/>
      <c r="B75" s="2"/>
      <c r="C75" s="2"/>
      <c r="D75" s="11"/>
      <c r="E75" s="12"/>
    </row>
    <row r="76" spans="1:5" x14ac:dyDescent="0.3">
      <c r="A76" s="2"/>
      <c r="B76" s="2"/>
      <c r="C76" s="2"/>
      <c r="D76" s="11"/>
      <c r="E76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599D-BD94-4D59-9DDD-431137A2C88A}">
  <dimension ref="A1:B23"/>
  <sheetViews>
    <sheetView workbookViewId="0">
      <selection activeCell="E21" sqref="E21"/>
    </sheetView>
  </sheetViews>
  <sheetFormatPr defaultRowHeight="14.4" x14ac:dyDescent="0.3"/>
  <cols>
    <col min="1" max="1" width="15.44140625" bestFit="1" customWidth="1"/>
    <col min="2" max="2" width="10" bestFit="1" customWidth="1"/>
  </cols>
  <sheetData>
    <row r="1" spans="1:2" x14ac:dyDescent="0.3">
      <c r="A1" t="s">
        <v>37</v>
      </c>
      <c r="B1" t="s">
        <v>51</v>
      </c>
    </row>
    <row r="2" spans="1:2" x14ac:dyDescent="0.3">
      <c r="A2" s="2" t="s">
        <v>2</v>
      </c>
      <c r="B2" s="2" t="s">
        <v>38</v>
      </c>
    </row>
    <row r="3" spans="1:2" x14ac:dyDescent="0.3">
      <c r="A3" s="2" t="s">
        <v>3</v>
      </c>
      <c r="B3" s="2" t="s">
        <v>39</v>
      </c>
    </row>
    <row r="4" spans="1:2" x14ac:dyDescent="0.3">
      <c r="A4" s="2" t="s">
        <v>4</v>
      </c>
      <c r="B4" s="2" t="s">
        <v>40</v>
      </c>
    </row>
    <row r="5" spans="1:2" x14ac:dyDescent="0.3">
      <c r="A5" s="2" t="s">
        <v>41</v>
      </c>
      <c r="B5" s="2" t="s">
        <v>42</v>
      </c>
    </row>
    <row r="6" spans="1:2" x14ac:dyDescent="0.3">
      <c r="A6" s="2" t="s">
        <v>6</v>
      </c>
      <c r="B6" s="2" t="s">
        <v>39</v>
      </c>
    </row>
    <row r="7" spans="1:2" x14ac:dyDescent="0.3">
      <c r="A7" s="2" t="s">
        <v>43</v>
      </c>
      <c r="B7" s="2" t="s">
        <v>44</v>
      </c>
    </row>
    <row r="8" spans="1:2" x14ac:dyDescent="0.3">
      <c r="A8" s="2" t="s">
        <v>8</v>
      </c>
      <c r="B8" s="2" t="s">
        <v>38</v>
      </c>
    </row>
    <row r="9" spans="1:2" x14ac:dyDescent="0.3">
      <c r="A9" s="2" t="s">
        <v>9</v>
      </c>
      <c r="B9" s="2" t="s">
        <v>42</v>
      </c>
    </row>
    <row r="10" spans="1:2" x14ac:dyDescent="0.3">
      <c r="A10" s="2" t="s">
        <v>10</v>
      </c>
      <c r="B10" s="2" t="s">
        <v>39</v>
      </c>
    </row>
    <row r="11" spans="1:2" x14ac:dyDescent="0.3">
      <c r="A11" s="2" t="s">
        <v>11</v>
      </c>
      <c r="B11" s="2" t="s">
        <v>42</v>
      </c>
    </row>
    <row r="12" spans="1:2" x14ac:dyDescent="0.3">
      <c r="A12" s="2" t="s">
        <v>45</v>
      </c>
      <c r="B12" s="2" t="s">
        <v>44</v>
      </c>
    </row>
    <row r="13" spans="1:2" x14ac:dyDescent="0.3">
      <c r="A13" s="2" t="s">
        <v>15</v>
      </c>
      <c r="B13" s="2" t="s">
        <v>42</v>
      </c>
    </row>
    <row r="14" spans="1:2" x14ac:dyDescent="0.3">
      <c r="A14" s="2" t="s">
        <v>16</v>
      </c>
      <c r="B14" s="2" t="s">
        <v>44</v>
      </c>
    </row>
    <row r="15" spans="1:2" x14ac:dyDescent="0.3">
      <c r="A15" s="2" t="s">
        <v>17</v>
      </c>
      <c r="B15" s="2" t="s">
        <v>46</v>
      </c>
    </row>
    <row r="16" spans="1:2" x14ac:dyDescent="0.3">
      <c r="A16" s="2" t="s">
        <v>18</v>
      </c>
      <c r="B16" s="2" t="s">
        <v>44</v>
      </c>
    </row>
    <row r="17" spans="1:2" x14ac:dyDescent="0.3">
      <c r="A17" s="2" t="s">
        <v>19</v>
      </c>
      <c r="B17" s="2" t="s">
        <v>44</v>
      </c>
    </row>
    <row r="18" spans="1:2" x14ac:dyDescent="0.3">
      <c r="A18" s="2" t="s">
        <v>20</v>
      </c>
      <c r="B18" s="2" t="s">
        <v>47</v>
      </c>
    </row>
    <row r="19" spans="1:2" x14ac:dyDescent="0.3">
      <c r="A19" s="2" t="s">
        <v>48</v>
      </c>
      <c r="B19" s="2" t="s">
        <v>44</v>
      </c>
    </row>
    <row r="20" spans="1:2" x14ac:dyDescent="0.3">
      <c r="A20" s="2" t="s">
        <v>22</v>
      </c>
      <c r="B20" s="2" t="s">
        <v>44</v>
      </c>
    </row>
    <row r="21" spans="1:2" x14ac:dyDescent="0.3">
      <c r="A21" s="2" t="s">
        <v>23</v>
      </c>
      <c r="B21" s="2" t="s">
        <v>44</v>
      </c>
    </row>
    <row r="22" spans="1:2" x14ac:dyDescent="0.3">
      <c r="A22" s="2" t="s">
        <v>24</v>
      </c>
      <c r="B22" s="2" t="s">
        <v>42</v>
      </c>
    </row>
    <row r="23" spans="1:2" x14ac:dyDescent="0.3">
      <c r="A23" s="2" t="s">
        <v>49</v>
      </c>
      <c r="B23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C7-3866-401A-8FCF-4C2021860737}">
  <dimension ref="A1:AA2421"/>
  <sheetViews>
    <sheetView topLeftCell="B1" zoomScale="89" workbookViewId="0">
      <selection activeCell="P1" sqref="P1:P1048576"/>
    </sheetView>
  </sheetViews>
  <sheetFormatPr defaultRowHeight="14.4" x14ac:dyDescent="0.3"/>
  <cols>
    <col min="1" max="2" width="15.33203125" bestFit="1" customWidth="1"/>
    <col min="3" max="3" width="12.77734375" bestFit="1" customWidth="1"/>
    <col min="4" max="4" width="14.77734375" style="7" bestFit="1" customWidth="1"/>
    <col min="5" max="6" width="12.6640625" bestFit="1" customWidth="1"/>
    <col min="7" max="7" width="6.44140625" bestFit="1" customWidth="1"/>
    <col min="8" max="8" width="12.109375" bestFit="1" customWidth="1"/>
    <col min="9" max="9" width="10.88671875" bestFit="1" customWidth="1"/>
    <col min="10" max="10" width="11.5546875" bestFit="1" customWidth="1"/>
    <col min="11" max="11" width="18.33203125" bestFit="1" customWidth="1"/>
    <col min="12" max="12" width="12.77734375" bestFit="1" customWidth="1"/>
    <col min="13" max="13" width="16.88671875" bestFit="1" customWidth="1"/>
    <col min="14" max="15" width="17.21875" bestFit="1" customWidth="1"/>
    <col min="16" max="16" width="12" bestFit="1" customWidth="1"/>
    <col min="17" max="18" width="16.44140625" bestFit="1" customWidth="1"/>
    <col min="19" max="19" width="13.44140625" bestFit="1" customWidth="1"/>
    <col min="20" max="20" width="13.5546875" bestFit="1" customWidth="1"/>
    <col min="21" max="22" width="14.33203125" bestFit="1" customWidth="1"/>
    <col min="23" max="24" width="12.44140625" bestFit="1" customWidth="1"/>
    <col min="25" max="25" width="11" bestFit="1" customWidth="1"/>
    <col min="26" max="26" width="18.109375" bestFit="1" customWidth="1"/>
  </cols>
  <sheetData>
    <row r="1" spans="1:27" x14ac:dyDescent="0.3">
      <c r="A1" t="s">
        <v>0</v>
      </c>
      <c r="B1" t="s">
        <v>35</v>
      </c>
      <c r="C1" t="s">
        <v>1</v>
      </c>
      <c r="D1" s="7" t="s">
        <v>36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 s="1">
        <v>43657.649305555555</v>
      </c>
      <c r="B2" s="3">
        <f xml:space="preserve"> TIME(HOUR(Bakery_Sales[[#This Row],[datetime]]), MINUTE(Bakery_Sales[[#This Row],[datetime]]), SECOND(Bakery_Sales[[#This Row],[datetime]]))</f>
        <v>0.64930555555555558</v>
      </c>
      <c r="C2" s="2" t="s">
        <v>25</v>
      </c>
      <c r="D2" s="7">
        <v>23800</v>
      </c>
      <c r="E2">
        <v>1</v>
      </c>
      <c r="H2">
        <v>1</v>
      </c>
      <c r="K2">
        <v>3</v>
      </c>
      <c r="O2" s="2" t="s">
        <v>26</v>
      </c>
      <c r="P2" s="2" t="s">
        <v>26</v>
      </c>
      <c r="T2" s="2" t="s">
        <v>26</v>
      </c>
      <c r="X2">
        <v>1</v>
      </c>
      <c r="AA2" s="2" t="s">
        <v>26</v>
      </c>
    </row>
    <row r="3" spans="1:27" x14ac:dyDescent="0.3">
      <c r="A3" s="1">
        <v>43657.673611111109</v>
      </c>
      <c r="B3" s="3">
        <f xml:space="preserve"> TIME(HOUR(Bakery_Sales[[#This Row],[datetime]]), MINUTE(Bakery_Sales[[#This Row],[datetime]]), SECOND(Bakery_Sales[[#This Row],[datetime]]))</f>
        <v>0.67361111111111116</v>
      </c>
      <c r="C3" s="2" t="s">
        <v>25</v>
      </c>
      <c r="D3" s="7">
        <v>15800</v>
      </c>
      <c r="E3">
        <v>1</v>
      </c>
      <c r="K3">
        <v>1</v>
      </c>
      <c r="O3" s="2" t="s">
        <v>26</v>
      </c>
      <c r="P3" s="2" t="s">
        <v>26</v>
      </c>
      <c r="T3" s="2" t="s">
        <v>26</v>
      </c>
      <c r="V3">
        <v>1</v>
      </c>
      <c r="AA3" s="2" t="s">
        <v>26</v>
      </c>
    </row>
    <row r="4" spans="1:27" x14ac:dyDescent="0.3">
      <c r="A4" s="1">
        <v>43658.492361111108</v>
      </c>
      <c r="B4" s="3">
        <f xml:space="preserve"> TIME(HOUR(Bakery_Sales[[#This Row],[datetime]]), MINUTE(Bakery_Sales[[#This Row],[datetime]]), SECOND(Bakery_Sales[[#This Row],[datetime]]))</f>
        <v>0.49236111111111114</v>
      </c>
      <c r="C4" s="2" t="s">
        <v>27</v>
      </c>
      <c r="D4" s="7">
        <v>58000</v>
      </c>
      <c r="K4">
        <v>14</v>
      </c>
      <c r="O4" s="2" t="s">
        <v>26</v>
      </c>
      <c r="P4" s="2" t="s">
        <v>26</v>
      </c>
      <c r="T4" s="2" t="s">
        <v>26</v>
      </c>
      <c r="AA4" s="2" t="s">
        <v>26</v>
      </c>
    </row>
    <row r="5" spans="1:27" x14ac:dyDescent="0.3">
      <c r="A5" s="1">
        <v>43659.554861111108</v>
      </c>
      <c r="B5" s="3">
        <f xml:space="preserve"> TIME(HOUR(Bakery_Sales[[#This Row],[datetime]]), MINUTE(Bakery_Sales[[#This Row],[datetime]]), SECOND(Bakery_Sales[[#This Row],[datetime]]))</f>
        <v>0.55486111111111114</v>
      </c>
      <c r="C5" s="2" t="s">
        <v>28</v>
      </c>
      <c r="D5" s="7">
        <v>14800</v>
      </c>
      <c r="E5">
        <v>1</v>
      </c>
      <c r="F5">
        <v>1</v>
      </c>
      <c r="O5" s="2" t="s">
        <v>26</v>
      </c>
      <c r="P5" s="2" t="s">
        <v>26</v>
      </c>
      <c r="T5" s="2" t="s">
        <v>26</v>
      </c>
      <c r="X5">
        <v>1</v>
      </c>
      <c r="AA5" s="2" t="s">
        <v>26</v>
      </c>
    </row>
    <row r="6" spans="1:27" x14ac:dyDescent="0.3">
      <c r="A6" s="1">
        <v>43659.556944444441</v>
      </c>
      <c r="B6" s="3">
        <f xml:space="preserve"> TIME(HOUR(Bakery_Sales[[#This Row],[datetime]]), MINUTE(Bakery_Sales[[#This Row],[datetime]]), SECOND(Bakery_Sales[[#This Row],[datetime]]))</f>
        <v>0.55694444444444446</v>
      </c>
      <c r="C6" s="2" t="s">
        <v>28</v>
      </c>
      <c r="D6" s="7">
        <v>15600</v>
      </c>
      <c r="E6">
        <v>2</v>
      </c>
      <c r="K6">
        <v>1</v>
      </c>
      <c r="O6" s="2" t="s">
        <v>26</v>
      </c>
      <c r="P6" s="2" t="s">
        <v>26</v>
      </c>
      <c r="T6" s="2" t="s">
        <v>26</v>
      </c>
      <c r="AA6" s="2" t="s">
        <v>26</v>
      </c>
    </row>
    <row r="7" spans="1:27" x14ac:dyDescent="0.3">
      <c r="A7" s="1">
        <v>43659.620833333334</v>
      </c>
      <c r="B7" s="3">
        <f xml:space="preserve"> TIME(HOUR(Bakery_Sales[[#This Row],[datetime]]), MINUTE(Bakery_Sales[[#This Row],[datetime]]), SECOND(Bakery_Sales[[#This Row],[datetime]]))</f>
        <v>0.62083333333333335</v>
      </c>
      <c r="C7" s="2" t="s">
        <v>28</v>
      </c>
      <c r="D7" s="7">
        <v>15800</v>
      </c>
      <c r="E7">
        <v>1</v>
      </c>
      <c r="O7" s="2" t="s">
        <v>26</v>
      </c>
      <c r="P7" s="2" t="s">
        <v>26</v>
      </c>
      <c r="Q7">
        <v>1</v>
      </c>
      <c r="T7" s="2" t="s">
        <v>26</v>
      </c>
      <c r="X7">
        <v>1</v>
      </c>
      <c r="AA7" s="2" t="s">
        <v>26</v>
      </c>
    </row>
    <row r="8" spans="1:27" x14ac:dyDescent="0.3">
      <c r="A8" s="1">
        <v>43659.630555555559</v>
      </c>
      <c r="B8" s="3">
        <f xml:space="preserve"> TIME(HOUR(Bakery_Sales[[#This Row],[datetime]]), MINUTE(Bakery_Sales[[#This Row],[datetime]]), SECOND(Bakery_Sales[[#This Row],[datetime]]))</f>
        <v>0.63055555555555554</v>
      </c>
      <c r="C8" s="2" t="s">
        <v>28</v>
      </c>
      <c r="D8" s="7">
        <v>15800</v>
      </c>
      <c r="E8">
        <v>1</v>
      </c>
      <c r="O8" s="2" t="s">
        <v>26</v>
      </c>
      <c r="P8" s="2" t="s">
        <v>26</v>
      </c>
      <c r="T8" s="2" t="s">
        <v>26</v>
      </c>
      <c r="V8">
        <v>1</v>
      </c>
      <c r="X8">
        <v>1</v>
      </c>
      <c r="AA8" s="2" t="s">
        <v>26</v>
      </c>
    </row>
    <row r="9" spans="1:27" x14ac:dyDescent="0.3">
      <c r="A9" s="1">
        <v>43659.631249999999</v>
      </c>
      <c r="B9" s="3">
        <f xml:space="preserve"> TIME(HOUR(Bakery_Sales[[#This Row],[datetime]]), MINUTE(Bakery_Sales[[#This Row],[datetime]]), SECOND(Bakery_Sales[[#This Row],[datetime]]))</f>
        <v>0.63124999999999998</v>
      </c>
      <c r="C9" s="2" t="s">
        <v>28</v>
      </c>
      <c r="D9" s="7">
        <v>14000</v>
      </c>
      <c r="K9">
        <v>2</v>
      </c>
      <c r="L9">
        <v>1</v>
      </c>
      <c r="O9" s="2" t="s">
        <v>26</v>
      </c>
      <c r="P9" s="2" t="s">
        <v>26</v>
      </c>
      <c r="T9" s="2" t="s">
        <v>26</v>
      </c>
      <c r="AA9" s="2" t="s">
        <v>26</v>
      </c>
    </row>
    <row r="10" spans="1:27" x14ac:dyDescent="0.3">
      <c r="A10" s="1">
        <v>43659.640972222223</v>
      </c>
      <c r="B10" s="3">
        <f xml:space="preserve"> TIME(HOUR(Bakery_Sales[[#This Row],[datetime]]), MINUTE(Bakery_Sales[[#This Row],[datetime]]), SECOND(Bakery_Sales[[#This Row],[datetime]]))</f>
        <v>0.64097222222222228</v>
      </c>
      <c r="C10" s="2" t="s">
        <v>28</v>
      </c>
      <c r="D10" s="7">
        <v>19100</v>
      </c>
      <c r="E10">
        <v>2</v>
      </c>
      <c r="F10">
        <v>1</v>
      </c>
      <c r="K10">
        <v>1</v>
      </c>
      <c r="O10" s="2" t="s">
        <v>26</v>
      </c>
      <c r="P10" s="2" t="s">
        <v>26</v>
      </c>
      <c r="T10" s="2" t="s">
        <v>26</v>
      </c>
      <c r="AA10" s="2" t="s">
        <v>26</v>
      </c>
    </row>
    <row r="11" spans="1:27" x14ac:dyDescent="0.3">
      <c r="A11" s="1">
        <v>43659.688888888886</v>
      </c>
      <c r="B11" s="3">
        <f xml:space="preserve"> TIME(HOUR(Bakery_Sales[[#This Row],[datetime]]), MINUTE(Bakery_Sales[[#This Row],[datetime]]), SECOND(Bakery_Sales[[#This Row],[datetime]]))</f>
        <v>0.68888888888888888</v>
      </c>
      <c r="C11" s="2" t="s">
        <v>28</v>
      </c>
      <c r="D11" s="7">
        <v>22300</v>
      </c>
      <c r="E11">
        <v>1</v>
      </c>
      <c r="F11">
        <v>1</v>
      </c>
      <c r="K11">
        <v>1</v>
      </c>
      <c r="L11">
        <v>1</v>
      </c>
      <c r="O11" s="2" t="s">
        <v>26</v>
      </c>
      <c r="P11" s="2" t="s">
        <v>26</v>
      </c>
      <c r="T11" s="2" t="s">
        <v>26</v>
      </c>
      <c r="AA11" s="2" t="s">
        <v>26</v>
      </c>
    </row>
    <row r="12" spans="1:27" x14ac:dyDescent="0.3">
      <c r="A12" s="1">
        <v>43660.463888888888</v>
      </c>
      <c r="B12" s="3">
        <f xml:space="preserve"> TIME(HOUR(Bakery_Sales[[#This Row],[datetime]]), MINUTE(Bakery_Sales[[#This Row],[datetime]]), SECOND(Bakery_Sales[[#This Row],[datetime]]))</f>
        <v>0.46388888888888891</v>
      </c>
      <c r="C12" s="2" t="s">
        <v>29</v>
      </c>
      <c r="D12" s="7">
        <v>15300</v>
      </c>
      <c r="E12">
        <v>1</v>
      </c>
      <c r="K12">
        <v>1</v>
      </c>
      <c r="O12" s="2" t="s">
        <v>26</v>
      </c>
      <c r="P12" s="2" t="s">
        <v>26</v>
      </c>
      <c r="T12" s="2" t="s">
        <v>26</v>
      </c>
      <c r="X12">
        <v>1</v>
      </c>
      <c r="AA12" s="2" t="s">
        <v>26</v>
      </c>
    </row>
    <row r="13" spans="1:27" x14ac:dyDescent="0.3">
      <c r="A13" s="1">
        <v>43660.46875</v>
      </c>
      <c r="B13" s="3">
        <f xml:space="preserve"> TIME(HOUR(Bakery_Sales[[#This Row],[datetime]]), MINUTE(Bakery_Sales[[#This Row],[datetime]]), SECOND(Bakery_Sales[[#This Row],[datetime]]))</f>
        <v>0.46875</v>
      </c>
      <c r="C13" s="2" t="s">
        <v>29</v>
      </c>
      <c r="D13" s="7">
        <v>27600</v>
      </c>
      <c r="E13">
        <v>2</v>
      </c>
      <c r="H13">
        <v>3</v>
      </c>
      <c r="K13">
        <v>1</v>
      </c>
      <c r="O13" s="2" t="s">
        <v>26</v>
      </c>
      <c r="P13" s="2" t="s">
        <v>26</v>
      </c>
      <c r="T13" s="2" t="s">
        <v>26</v>
      </c>
      <c r="AA13" s="2" t="s">
        <v>26</v>
      </c>
    </row>
    <row r="14" spans="1:27" x14ac:dyDescent="0.3">
      <c r="A14" s="1">
        <v>43660.488888888889</v>
      </c>
      <c r="B14" s="3">
        <f xml:space="preserve"> TIME(HOUR(Bakery_Sales[[#This Row],[datetime]]), MINUTE(Bakery_Sales[[#This Row],[datetime]]), SECOND(Bakery_Sales[[#This Row],[datetime]]))</f>
        <v>0.48888888888888887</v>
      </c>
      <c r="C14" s="2" t="s">
        <v>29</v>
      </c>
      <c r="D14" s="7">
        <v>26300</v>
      </c>
      <c r="E14">
        <v>1</v>
      </c>
      <c r="K14">
        <v>2</v>
      </c>
      <c r="L14">
        <v>2</v>
      </c>
      <c r="O14" s="2" t="s">
        <v>26</v>
      </c>
      <c r="P14" s="2" t="s">
        <v>26</v>
      </c>
      <c r="T14" s="2" t="s">
        <v>26</v>
      </c>
      <c r="X14">
        <v>1</v>
      </c>
      <c r="AA14" s="2" t="s">
        <v>26</v>
      </c>
    </row>
    <row r="15" spans="1:27" x14ac:dyDescent="0.3">
      <c r="A15" s="1">
        <v>43660.499305555553</v>
      </c>
      <c r="B15" s="3">
        <f xml:space="preserve"> TIME(HOUR(Bakery_Sales[[#This Row],[datetime]]), MINUTE(Bakery_Sales[[#This Row],[datetime]]), SECOND(Bakery_Sales[[#This Row],[datetime]]))</f>
        <v>0.49930555555555556</v>
      </c>
      <c r="C15" s="2" t="s">
        <v>29</v>
      </c>
      <c r="D15" s="7">
        <v>19800</v>
      </c>
      <c r="E15">
        <v>1</v>
      </c>
      <c r="K15">
        <v>1</v>
      </c>
      <c r="O15" s="2" t="s">
        <v>26</v>
      </c>
      <c r="P15" s="2" t="s">
        <v>26</v>
      </c>
      <c r="T15" s="2" t="s">
        <v>26</v>
      </c>
      <c r="V15">
        <v>1</v>
      </c>
      <c r="X15">
        <v>1</v>
      </c>
      <c r="AA15" s="2" t="s">
        <v>26</v>
      </c>
    </row>
    <row r="16" spans="1:27" x14ac:dyDescent="0.3">
      <c r="A16" s="1">
        <v>43660.540972222225</v>
      </c>
      <c r="B16" s="3">
        <f xml:space="preserve"> TIME(HOUR(Bakery_Sales[[#This Row],[datetime]]), MINUTE(Bakery_Sales[[#This Row],[datetime]]), SECOND(Bakery_Sales[[#This Row],[datetime]]))</f>
        <v>0.54097222222222219</v>
      </c>
      <c r="C16" s="2" t="s">
        <v>29</v>
      </c>
      <c r="D16" s="7">
        <v>18300</v>
      </c>
      <c r="E16">
        <v>1</v>
      </c>
      <c r="L16">
        <v>1</v>
      </c>
      <c r="O16" s="2" t="s">
        <v>26</v>
      </c>
      <c r="P16" s="2" t="s">
        <v>26</v>
      </c>
      <c r="T16" s="2" t="s">
        <v>26</v>
      </c>
      <c r="V16">
        <v>1</v>
      </c>
      <c r="AA16" s="2" t="s">
        <v>26</v>
      </c>
    </row>
    <row r="17" spans="1:27" x14ac:dyDescent="0.3">
      <c r="A17" s="1">
        <v>43660.545138888891</v>
      </c>
      <c r="B17" s="3">
        <f xml:space="preserve"> TIME(HOUR(Bakery_Sales[[#This Row],[datetime]]), MINUTE(Bakery_Sales[[#This Row],[datetime]]), SECOND(Bakery_Sales[[#This Row],[datetime]]))</f>
        <v>0.54513888888888884</v>
      </c>
      <c r="C17" s="2" t="s">
        <v>29</v>
      </c>
      <c r="D17" s="7">
        <v>15600</v>
      </c>
      <c r="E17">
        <v>2</v>
      </c>
      <c r="K17">
        <v>1</v>
      </c>
      <c r="O17" s="2" t="s">
        <v>26</v>
      </c>
      <c r="P17" s="2" t="s">
        <v>26</v>
      </c>
      <c r="T17" s="2" t="s">
        <v>26</v>
      </c>
      <c r="AA17" s="2" t="s">
        <v>26</v>
      </c>
    </row>
    <row r="18" spans="1:27" x14ac:dyDescent="0.3">
      <c r="A18" s="1">
        <v>43660.587500000001</v>
      </c>
      <c r="B18" s="3">
        <f xml:space="preserve"> TIME(HOUR(Bakery_Sales[[#This Row],[datetime]]), MINUTE(Bakery_Sales[[#This Row],[datetime]]), SECOND(Bakery_Sales[[#This Row],[datetime]]))</f>
        <v>0.58750000000000002</v>
      </c>
      <c r="C18" s="2" t="s">
        <v>29</v>
      </c>
      <c r="D18" s="7">
        <v>23600</v>
      </c>
      <c r="E18">
        <v>2</v>
      </c>
      <c r="K18">
        <v>1</v>
      </c>
      <c r="L18">
        <v>1</v>
      </c>
      <c r="O18" s="2" t="s">
        <v>26</v>
      </c>
      <c r="P18" s="2" t="s">
        <v>26</v>
      </c>
      <c r="T18" s="2" t="s">
        <v>26</v>
      </c>
      <c r="V18">
        <v>1</v>
      </c>
      <c r="AA18" s="2" t="s">
        <v>26</v>
      </c>
    </row>
    <row r="19" spans="1:27" x14ac:dyDescent="0.3">
      <c r="A19" s="1">
        <v>43660.611805555556</v>
      </c>
      <c r="B19" s="3">
        <f xml:space="preserve"> TIME(HOUR(Bakery_Sales[[#This Row],[datetime]]), MINUTE(Bakery_Sales[[#This Row],[datetime]]), SECOND(Bakery_Sales[[#This Row],[datetime]]))</f>
        <v>0.6118055555555556</v>
      </c>
      <c r="C19" s="2" t="s">
        <v>29</v>
      </c>
      <c r="D19" s="7">
        <v>20100</v>
      </c>
      <c r="E19">
        <v>2</v>
      </c>
      <c r="K19">
        <v>1</v>
      </c>
      <c r="O19" s="2" t="s">
        <v>26</v>
      </c>
      <c r="P19" s="2" t="s">
        <v>26</v>
      </c>
      <c r="T19" s="2" t="s">
        <v>26</v>
      </c>
      <c r="X19">
        <v>1</v>
      </c>
      <c r="AA19" s="2" t="s">
        <v>26</v>
      </c>
    </row>
    <row r="20" spans="1:27" x14ac:dyDescent="0.3">
      <c r="A20" s="1">
        <v>43660.618750000001</v>
      </c>
      <c r="B20" s="3">
        <f xml:space="preserve"> TIME(HOUR(Bakery_Sales[[#This Row],[datetime]]), MINUTE(Bakery_Sales[[#This Row],[datetime]]), SECOND(Bakery_Sales[[#This Row],[datetime]]))</f>
        <v>0.61875000000000002</v>
      </c>
      <c r="C20" s="2" t="s">
        <v>29</v>
      </c>
      <c r="D20" s="7">
        <v>25600</v>
      </c>
      <c r="E20">
        <v>2</v>
      </c>
      <c r="G20">
        <v>1</v>
      </c>
      <c r="J20">
        <v>1</v>
      </c>
      <c r="O20" s="2" t="s">
        <v>26</v>
      </c>
      <c r="P20" s="2" t="s">
        <v>26</v>
      </c>
      <c r="T20" s="2" t="s">
        <v>26</v>
      </c>
      <c r="V20">
        <v>1</v>
      </c>
      <c r="AA20" s="2" t="s">
        <v>26</v>
      </c>
    </row>
    <row r="21" spans="1:27" x14ac:dyDescent="0.3">
      <c r="A21" s="1">
        <v>43660.626388888886</v>
      </c>
      <c r="B21" s="3">
        <f xml:space="preserve"> TIME(HOUR(Bakery_Sales[[#This Row],[datetime]]), MINUTE(Bakery_Sales[[#This Row],[datetime]]), SECOND(Bakery_Sales[[#This Row],[datetime]]))</f>
        <v>0.62638888888888888</v>
      </c>
      <c r="C21" s="2" t="s">
        <v>29</v>
      </c>
      <c r="D21" s="7">
        <v>19800</v>
      </c>
      <c r="E21">
        <v>1</v>
      </c>
      <c r="K21">
        <v>1</v>
      </c>
      <c r="O21" s="2" t="s">
        <v>26</v>
      </c>
      <c r="P21" s="2" t="s">
        <v>26</v>
      </c>
      <c r="T21" s="2" t="s">
        <v>26</v>
      </c>
      <c r="V21">
        <v>1</v>
      </c>
      <c r="X21">
        <v>1</v>
      </c>
      <c r="AA21" s="2" t="s">
        <v>26</v>
      </c>
    </row>
    <row r="22" spans="1:27" x14ac:dyDescent="0.3">
      <c r="A22" s="1">
        <v>43661.489583333336</v>
      </c>
      <c r="B22" s="3">
        <f xml:space="preserve"> TIME(HOUR(Bakery_Sales[[#This Row],[datetime]]), MINUTE(Bakery_Sales[[#This Row],[datetime]]), SECOND(Bakery_Sales[[#This Row],[datetime]]))</f>
        <v>0.48958333333333331</v>
      </c>
      <c r="C22" s="2" t="s">
        <v>30</v>
      </c>
      <c r="D22" s="7">
        <v>15100</v>
      </c>
      <c r="E22">
        <v>2</v>
      </c>
      <c r="L22">
        <v>1</v>
      </c>
      <c r="O22" s="2" t="s">
        <v>26</v>
      </c>
      <c r="P22" s="2" t="s">
        <v>26</v>
      </c>
      <c r="T22" s="2" t="s">
        <v>26</v>
      </c>
      <c r="AA22" s="2" t="s">
        <v>26</v>
      </c>
    </row>
    <row r="23" spans="1:27" x14ac:dyDescent="0.3">
      <c r="A23" s="1">
        <v>43661.681250000001</v>
      </c>
      <c r="B23" s="3">
        <f xml:space="preserve"> TIME(HOUR(Bakery_Sales[[#This Row],[datetime]]), MINUTE(Bakery_Sales[[#This Row],[datetime]]), SECOND(Bakery_Sales[[#This Row],[datetime]]))</f>
        <v>0.68125000000000002</v>
      </c>
      <c r="C23" s="2" t="s">
        <v>30</v>
      </c>
      <c r="D23" s="7">
        <v>15800</v>
      </c>
      <c r="E23">
        <v>1</v>
      </c>
      <c r="K23">
        <v>1</v>
      </c>
      <c r="O23" s="2" t="s">
        <v>26</v>
      </c>
      <c r="P23" s="2" t="s">
        <v>26</v>
      </c>
      <c r="T23" s="2" t="s">
        <v>26</v>
      </c>
      <c r="U23">
        <v>1</v>
      </c>
      <c r="AA23" s="2" t="s">
        <v>26</v>
      </c>
    </row>
    <row r="24" spans="1:27" x14ac:dyDescent="0.3">
      <c r="A24" s="1">
        <v>43663.490972222222</v>
      </c>
      <c r="B24" s="3">
        <f xml:space="preserve"> TIME(HOUR(Bakery_Sales[[#This Row],[datetime]]), MINUTE(Bakery_Sales[[#This Row],[datetime]]), SECOND(Bakery_Sales[[#This Row],[datetime]]))</f>
        <v>0.4909722222222222</v>
      </c>
      <c r="C24" s="2" t="s">
        <v>31</v>
      </c>
      <c r="D24" s="7">
        <v>17800</v>
      </c>
      <c r="E24">
        <v>1</v>
      </c>
      <c r="F24">
        <v>1</v>
      </c>
      <c r="K24">
        <v>1</v>
      </c>
      <c r="O24" s="2" t="s">
        <v>26</v>
      </c>
      <c r="P24" s="2" t="s">
        <v>26</v>
      </c>
      <c r="T24" s="2" t="s">
        <v>26</v>
      </c>
      <c r="AA24" s="2" t="s">
        <v>26</v>
      </c>
    </row>
    <row r="25" spans="1:27" x14ac:dyDescent="0.3">
      <c r="A25" s="1">
        <v>43663.557638888888</v>
      </c>
      <c r="B25" s="3">
        <f xml:space="preserve"> TIME(HOUR(Bakery_Sales[[#This Row],[datetime]]), MINUTE(Bakery_Sales[[#This Row],[datetime]]), SECOND(Bakery_Sales[[#This Row],[datetime]]))</f>
        <v>0.55763888888888891</v>
      </c>
      <c r="C25" s="2" t="s">
        <v>31</v>
      </c>
      <c r="D25" s="7">
        <v>14800</v>
      </c>
      <c r="E25">
        <v>3</v>
      </c>
      <c r="I25">
        <v>1</v>
      </c>
      <c r="M25">
        <v>1</v>
      </c>
      <c r="O25" s="2" t="s">
        <v>26</v>
      </c>
      <c r="P25" s="2" t="s">
        <v>26</v>
      </c>
      <c r="T25" s="2" t="s">
        <v>26</v>
      </c>
      <c r="AA25" s="2" t="s">
        <v>26</v>
      </c>
    </row>
    <row r="26" spans="1:27" x14ac:dyDescent="0.3">
      <c r="A26" s="1">
        <v>43663.594444444447</v>
      </c>
      <c r="B26" s="3">
        <f xml:space="preserve"> TIME(HOUR(Bakery_Sales[[#This Row],[datetime]]), MINUTE(Bakery_Sales[[#This Row],[datetime]]), SECOND(Bakery_Sales[[#This Row],[datetime]]))</f>
        <v>0.59444444444444444</v>
      </c>
      <c r="C26" s="2" t="s">
        <v>31</v>
      </c>
      <c r="D26" s="7">
        <v>23400</v>
      </c>
      <c r="E26">
        <v>1</v>
      </c>
      <c r="G26">
        <v>2</v>
      </c>
      <c r="O26" s="2" t="s">
        <v>26</v>
      </c>
      <c r="P26" s="2" t="s">
        <v>26</v>
      </c>
      <c r="R26">
        <v>1</v>
      </c>
      <c r="T26" s="2" t="s">
        <v>26</v>
      </c>
      <c r="V26">
        <v>1</v>
      </c>
      <c r="AA26" s="2" t="s">
        <v>26</v>
      </c>
    </row>
    <row r="27" spans="1:27" x14ac:dyDescent="0.3">
      <c r="A27" s="1">
        <v>43663.688888888886</v>
      </c>
      <c r="B27" s="3">
        <f xml:space="preserve"> TIME(HOUR(Bakery_Sales[[#This Row],[datetime]]), MINUTE(Bakery_Sales[[#This Row],[datetime]]), SECOND(Bakery_Sales[[#This Row],[datetime]]))</f>
        <v>0.68888888888888888</v>
      </c>
      <c r="C27" s="2" t="s">
        <v>31</v>
      </c>
      <c r="D27" s="7">
        <v>18100</v>
      </c>
      <c r="E27">
        <v>1</v>
      </c>
      <c r="F27">
        <v>1</v>
      </c>
      <c r="O27" s="2" t="s">
        <v>26</v>
      </c>
      <c r="P27" s="2" t="s">
        <v>26</v>
      </c>
      <c r="T27" s="2" t="s">
        <v>26</v>
      </c>
      <c r="Y27">
        <v>1</v>
      </c>
      <c r="AA27" s="2" t="s">
        <v>26</v>
      </c>
    </row>
    <row r="28" spans="1:27" x14ac:dyDescent="0.3">
      <c r="A28" s="1">
        <v>43665.488194444442</v>
      </c>
      <c r="B28" s="3">
        <f xml:space="preserve"> TIME(HOUR(Bakery_Sales[[#This Row],[datetime]]), MINUTE(Bakery_Sales[[#This Row],[datetime]]), SECOND(Bakery_Sales[[#This Row],[datetime]]))</f>
        <v>0.48819444444444443</v>
      </c>
      <c r="C28" s="2" t="s">
        <v>27</v>
      </c>
      <c r="D28" s="7">
        <v>14800</v>
      </c>
      <c r="E28">
        <v>1</v>
      </c>
      <c r="I28">
        <v>1</v>
      </c>
      <c r="K28">
        <v>1</v>
      </c>
      <c r="M28">
        <v>1</v>
      </c>
      <c r="O28" s="2" t="s">
        <v>26</v>
      </c>
      <c r="P28" s="2" t="s">
        <v>26</v>
      </c>
      <c r="T28" s="2" t="s">
        <v>26</v>
      </c>
      <c r="AA28" s="2" t="s">
        <v>26</v>
      </c>
    </row>
    <row r="29" spans="1:27" x14ac:dyDescent="0.3">
      <c r="A29" s="1">
        <v>43665.507638888892</v>
      </c>
      <c r="B29" s="3">
        <f xml:space="preserve"> TIME(HOUR(Bakery_Sales[[#This Row],[datetime]]), MINUTE(Bakery_Sales[[#This Row],[datetime]]), SECOND(Bakery_Sales[[#This Row],[datetime]]))</f>
        <v>0.50763888888888886</v>
      </c>
      <c r="C29" s="2" t="s">
        <v>27</v>
      </c>
      <c r="D29" s="7">
        <v>15800</v>
      </c>
      <c r="E29">
        <v>1</v>
      </c>
      <c r="O29" s="2" t="s">
        <v>26</v>
      </c>
      <c r="P29" s="2" t="s">
        <v>26</v>
      </c>
      <c r="T29" s="2" t="s">
        <v>26</v>
      </c>
      <c r="V29">
        <v>1</v>
      </c>
      <c r="Y29">
        <v>1</v>
      </c>
      <c r="AA29" s="2" t="s">
        <v>26</v>
      </c>
    </row>
    <row r="30" spans="1:27" x14ac:dyDescent="0.3">
      <c r="A30" s="1">
        <v>43665.525000000001</v>
      </c>
      <c r="B30" s="3">
        <f xml:space="preserve"> TIME(HOUR(Bakery_Sales[[#This Row],[datetime]]), MINUTE(Bakery_Sales[[#This Row],[datetime]]), SECOND(Bakery_Sales[[#This Row],[datetime]]))</f>
        <v>0.52500000000000002</v>
      </c>
      <c r="C30" s="2" t="s">
        <v>27</v>
      </c>
      <c r="D30" s="7">
        <v>21800</v>
      </c>
      <c r="E30">
        <v>1</v>
      </c>
      <c r="I30">
        <v>1</v>
      </c>
      <c r="K30">
        <v>2</v>
      </c>
      <c r="M30">
        <v>1</v>
      </c>
      <c r="O30" s="2" t="s">
        <v>26</v>
      </c>
      <c r="P30" s="2" t="s">
        <v>26</v>
      </c>
      <c r="T30" s="2" t="s">
        <v>26</v>
      </c>
      <c r="AA30" s="2" t="s">
        <v>26</v>
      </c>
    </row>
    <row r="31" spans="1:27" x14ac:dyDescent="0.3">
      <c r="A31" s="1">
        <v>43665.530555555553</v>
      </c>
      <c r="B31" s="3">
        <f xml:space="preserve"> TIME(HOUR(Bakery_Sales[[#This Row],[datetime]]), MINUTE(Bakery_Sales[[#This Row],[datetime]]), SECOND(Bakery_Sales[[#This Row],[datetime]]))</f>
        <v>0.53055555555555556</v>
      </c>
      <c r="C31" s="2" t="s">
        <v>27</v>
      </c>
      <c r="D31" s="7">
        <v>20600</v>
      </c>
      <c r="E31">
        <v>2</v>
      </c>
      <c r="K31">
        <v>1</v>
      </c>
      <c r="O31" s="2" t="s">
        <v>26</v>
      </c>
      <c r="P31" s="2" t="s">
        <v>26</v>
      </c>
      <c r="T31" s="2" t="s">
        <v>26</v>
      </c>
      <c r="V31">
        <v>1</v>
      </c>
      <c r="AA31" s="2" t="s">
        <v>26</v>
      </c>
    </row>
    <row r="32" spans="1:27" x14ac:dyDescent="0.3">
      <c r="A32" s="1">
        <v>43665.565972222219</v>
      </c>
      <c r="B32" s="3">
        <f xml:space="preserve"> TIME(HOUR(Bakery_Sales[[#This Row],[datetime]]), MINUTE(Bakery_Sales[[#This Row],[datetime]]), SECOND(Bakery_Sales[[#This Row],[datetime]]))</f>
        <v>0.56597222222222221</v>
      </c>
      <c r="C32" s="2" t="s">
        <v>27</v>
      </c>
      <c r="D32" s="7">
        <v>14800</v>
      </c>
      <c r="E32">
        <v>1</v>
      </c>
      <c r="I32">
        <v>1</v>
      </c>
      <c r="K32">
        <v>1</v>
      </c>
      <c r="O32" s="2" t="s">
        <v>26</v>
      </c>
      <c r="P32" s="2" t="s">
        <v>26</v>
      </c>
      <c r="T32" s="2" t="s">
        <v>26</v>
      </c>
      <c r="AA32" s="2" t="s">
        <v>26</v>
      </c>
    </row>
    <row r="33" spans="1:27" x14ac:dyDescent="0.3">
      <c r="A33" s="1">
        <v>43665.576388888891</v>
      </c>
      <c r="B33" s="3">
        <f xml:space="preserve"> TIME(HOUR(Bakery_Sales[[#This Row],[datetime]]), MINUTE(Bakery_Sales[[#This Row],[datetime]]), SECOND(Bakery_Sales[[#This Row],[datetime]]))</f>
        <v>0.57638888888888884</v>
      </c>
      <c r="C33" s="2" t="s">
        <v>27</v>
      </c>
      <c r="D33" s="7">
        <v>15100</v>
      </c>
      <c r="E33">
        <v>2</v>
      </c>
      <c r="M33">
        <v>1</v>
      </c>
      <c r="O33" s="2" t="s">
        <v>26</v>
      </c>
      <c r="P33" s="2" t="s">
        <v>26</v>
      </c>
      <c r="T33" s="2" t="s">
        <v>26</v>
      </c>
      <c r="AA33" s="2" t="s">
        <v>26</v>
      </c>
    </row>
    <row r="34" spans="1:27" x14ac:dyDescent="0.3">
      <c r="A34" s="1">
        <v>43665.591666666667</v>
      </c>
      <c r="B34" s="3">
        <f xml:space="preserve"> TIME(HOUR(Bakery_Sales[[#This Row],[datetime]]), MINUTE(Bakery_Sales[[#This Row],[datetime]]), SECOND(Bakery_Sales[[#This Row],[datetime]]))</f>
        <v>0.59166666666666667</v>
      </c>
      <c r="C34" s="2" t="s">
        <v>27</v>
      </c>
      <c r="D34" s="7">
        <v>58000</v>
      </c>
      <c r="I34">
        <v>16</v>
      </c>
      <c r="O34" s="2" t="s">
        <v>26</v>
      </c>
      <c r="P34" s="2" t="s">
        <v>26</v>
      </c>
      <c r="T34" s="2" t="s">
        <v>26</v>
      </c>
      <c r="AA34" s="2" t="s">
        <v>26</v>
      </c>
    </row>
    <row r="35" spans="1:27" x14ac:dyDescent="0.3">
      <c r="A35" s="1">
        <v>43665.647916666669</v>
      </c>
      <c r="B35" s="3">
        <f xml:space="preserve"> TIME(HOUR(Bakery_Sales[[#This Row],[datetime]]), MINUTE(Bakery_Sales[[#This Row],[datetime]]), SECOND(Bakery_Sales[[#This Row],[datetime]]))</f>
        <v>0.6479166666666667</v>
      </c>
      <c r="C35" s="2" t="s">
        <v>27</v>
      </c>
      <c r="D35" s="7">
        <v>35900</v>
      </c>
      <c r="E35">
        <v>3</v>
      </c>
      <c r="I35">
        <v>3</v>
      </c>
      <c r="K35">
        <v>2</v>
      </c>
      <c r="O35" s="2" t="s">
        <v>26</v>
      </c>
      <c r="P35" s="2" t="s">
        <v>26</v>
      </c>
      <c r="T35" s="2" t="s">
        <v>26</v>
      </c>
      <c r="AA35" s="2" t="s">
        <v>26</v>
      </c>
    </row>
    <row r="36" spans="1:27" x14ac:dyDescent="0.3">
      <c r="A36" s="1">
        <v>43666.47152777778</v>
      </c>
      <c r="B36" s="3">
        <f xml:space="preserve"> TIME(HOUR(Bakery_Sales[[#This Row],[datetime]]), MINUTE(Bakery_Sales[[#This Row],[datetime]]), SECOND(Bakery_Sales[[#This Row],[datetime]]))</f>
        <v>0.47152777777777777</v>
      </c>
      <c r="C36" s="2" t="s">
        <v>28</v>
      </c>
      <c r="D36" s="7">
        <v>15800</v>
      </c>
      <c r="E36">
        <v>1</v>
      </c>
      <c r="O36" s="2" t="s">
        <v>26</v>
      </c>
      <c r="P36" s="2" t="s">
        <v>26</v>
      </c>
      <c r="Q36">
        <v>1</v>
      </c>
      <c r="T36" s="2" t="s">
        <v>26</v>
      </c>
      <c r="V36">
        <v>1</v>
      </c>
      <c r="AA36" s="2" t="s">
        <v>26</v>
      </c>
    </row>
    <row r="37" spans="1:27" x14ac:dyDescent="0.3">
      <c r="A37" s="1">
        <v>43666.482638888891</v>
      </c>
      <c r="B37" s="3">
        <f xml:space="preserve"> TIME(HOUR(Bakery_Sales[[#This Row],[datetime]]), MINUTE(Bakery_Sales[[#This Row],[datetime]]), SECOND(Bakery_Sales[[#This Row],[datetime]]))</f>
        <v>0.4826388888888889</v>
      </c>
      <c r="C37" s="2" t="s">
        <v>28</v>
      </c>
      <c r="D37" s="7">
        <v>18800</v>
      </c>
      <c r="E37">
        <v>1</v>
      </c>
      <c r="H37">
        <v>1</v>
      </c>
      <c r="I37">
        <v>1</v>
      </c>
      <c r="J37">
        <v>1</v>
      </c>
      <c r="O37" s="2" t="s">
        <v>26</v>
      </c>
      <c r="P37" s="2" t="s">
        <v>26</v>
      </c>
      <c r="T37" s="2" t="s">
        <v>26</v>
      </c>
      <c r="AA37" s="2" t="s">
        <v>26</v>
      </c>
    </row>
    <row r="38" spans="1:27" x14ac:dyDescent="0.3">
      <c r="A38" s="1">
        <v>43666.486111111109</v>
      </c>
      <c r="B38" s="3">
        <f xml:space="preserve"> TIME(HOUR(Bakery_Sales[[#This Row],[datetime]]), MINUTE(Bakery_Sales[[#This Row],[datetime]]), SECOND(Bakery_Sales[[#This Row],[datetime]]))</f>
        <v>0.4861111111111111</v>
      </c>
      <c r="C38" s="2" t="s">
        <v>28</v>
      </c>
      <c r="D38" s="7">
        <v>22800</v>
      </c>
      <c r="E38">
        <v>1</v>
      </c>
      <c r="G38">
        <v>1</v>
      </c>
      <c r="K38">
        <v>1</v>
      </c>
      <c r="M38">
        <v>1</v>
      </c>
      <c r="O38" s="2" t="s">
        <v>26</v>
      </c>
      <c r="P38" s="2" t="s">
        <v>26</v>
      </c>
      <c r="R38">
        <v>1</v>
      </c>
      <c r="T38" s="2" t="s">
        <v>26</v>
      </c>
      <c r="Z38">
        <v>1</v>
      </c>
      <c r="AA38" s="2" t="s">
        <v>26</v>
      </c>
    </row>
    <row r="39" spans="1:27" x14ac:dyDescent="0.3">
      <c r="A39" s="1">
        <v>43666.488888888889</v>
      </c>
      <c r="B39" s="3">
        <f xml:space="preserve"> TIME(HOUR(Bakery_Sales[[#This Row],[datetime]]), MINUTE(Bakery_Sales[[#This Row],[datetime]]), SECOND(Bakery_Sales[[#This Row],[datetime]]))</f>
        <v>0.48888888888888887</v>
      </c>
      <c r="C39" s="2" t="s">
        <v>28</v>
      </c>
      <c r="D39" s="7">
        <v>16400</v>
      </c>
      <c r="E39">
        <v>3</v>
      </c>
      <c r="O39" s="2" t="s">
        <v>26</v>
      </c>
      <c r="P39" s="2" t="s">
        <v>26</v>
      </c>
      <c r="T39" s="2" t="s">
        <v>26</v>
      </c>
      <c r="AA39" s="2" t="s">
        <v>26</v>
      </c>
    </row>
    <row r="40" spans="1:27" x14ac:dyDescent="0.3">
      <c r="A40" s="1">
        <v>43666.505555555559</v>
      </c>
      <c r="B40" s="3">
        <f xml:space="preserve"> TIME(HOUR(Bakery_Sales[[#This Row],[datetime]]), MINUTE(Bakery_Sales[[#This Row],[datetime]]), SECOND(Bakery_Sales[[#This Row],[datetime]]))</f>
        <v>0.50555555555555554</v>
      </c>
      <c r="C40" s="2" t="s">
        <v>28</v>
      </c>
      <c r="D40" s="7">
        <v>15800</v>
      </c>
      <c r="E40">
        <v>1</v>
      </c>
      <c r="O40" s="2" t="s">
        <v>26</v>
      </c>
      <c r="P40" s="2" t="s">
        <v>26</v>
      </c>
      <c r="S40">
        <v>1</v>
      </c>
      <c r="T40" s="2" t="s">
        <v>26</v>
      </c>
      <c r="Z40">
        <v>1</v>
      </c>
      <c r="AA40" s="2" t="s">
        <v>26</v>
      </c>
    </row>
    <row r="41" spans="1:27" x14ac:dyDescent="0.3">
      <c r="A41" s="1">
        <v>43666.509027777778</v>
      </c>
      <c r="B41" s="3">
        <f xml:space="preserve"> TIME(HOUR(Bakery_Sales[[#This Row],[datetime]]), MINUTE(Bakery_Sales[[#This Row],[datetime]]), SECOND(Bakery_Sales[[#This Row],[datetime]]))</f>
        <v>0.50902777777777775</v>
      </c>
      <c r="C41" s="2" t="s">
        <v>28</v>
      </c>
      <c r="D41" s="7">
        <v>26300</v>
      </c>
      <c r="E41">
        <v>1</v>
      </c>
      <c r="J41">
        <v>1</v>
      </c>
      <c r="M41">
        <v>1</v>
      </c>
      <c r="O41" s="2" t="s">
        <v>26</v>
      </c>
      <c r="P41" s="2" t="s">
        <v>26</v>
      </c>
      <c r="T41" s="2" t="s">
        <v>26</v>
      </c>
      <c r="V41">
        <v>1</v>
      </c>
      <c r="W41">
        <v>1</v>
      </c>
      <c r="Z41">
        <v>1</v>
      </c>
      <c r="AA41" s="2" t="s">
        <v>26</v>
      </c>
    </row>
    <row r="42" spans="1:27" x14ac:dyDescent="0.3">
      <c r="A42" s="1">
        <v>43666.521527777775</v>
      </c>
      <c r="B42" s="3">
        <f xml:space="preserve"> TIME(HOUR(Bakery_Sales[[#This Row],[datetime]]), MINUTE(Bakery_Sales[[#This Row],[datetime]]), SECOND(Bakery_Sales[[#This Row],[datetime]]))</f>
        <v>0.52152777777777781</v>
      </c>
      <c r="C42" s="2" t="s">
        <v>28</v>
      </c>
      <c r="D42" s="7">
        <v>14800</v>
      </c>
      <c r="E42">
        <v>1</v>
      </c>
      <c r="J42">
        <v>1</v>
      </c>
      <c r="M42">
        <v>1</v>
      </c>
      <c r="O42" s="2" t="s">
        <v>26</v>
      </c>
      <c r="P42" s="2" t="s">
        <v>26</v>
      </c>
      <c r="T42" s="2" t="s">
        <v>26</v>
      </c>
      <c r="AA42" s="2" t="s">
        <v>26</v>
      </c>
    </row>
    <row r="43" spans="1:27" x14ac:dyDescent="0.3">
      <c r="A43" s="1">
        <v>43666.538194444445</v>
      </c>
      <c r="B43" s="3">
        <f xml:space="preserve"> TIME(HOUR(Bakery_Sales[[#This Row],[datetime]]), MINUTE(Bakery_Sales[[#This Row],[datetime]]), SECOND(Bakery_Sales[[#This Row],[datetime]]))</f>
        <v>0.53819444444444442</v>
      </c>
      <c r="C43" s="2" t="s">
        <v>28</v>
      </c>
      <c r="D43" s="7">
        <v>15800</v>
      </c>
      <c r="E43">
        <v>1</v>
      </c>
      <c r="K43">
        <v>1</v>
      </c>
      <c r="O43" s="2" t="s">
        <v>26</v>
      </c>
      <c r="P43" s="2" t="s">
        <v>26</v>
      </c>
      <c r="T43" s="2" t="s">
        <v>26</v>
      </c>
      <c r="V43">
        <v>1</v>
      </c>
      <c r="AA43" s="2" t="s">
        <v>26</v>
      </c>
    </row>
    <row r="44" spans="1:27" x14ac:dyDescent="0.3">
      <c r="A44" s="1">
        <v>43666.554861111108</v>
      </c>
      <c r="B44" s="3">
        <f xml:space="preserve"> TIME(HOUR(Bakery_Sales[[#This Row],[datetime]]), MINUTE(Bakery_Sales[[#This Row],[datetime]]), SECOND(Bakery_Sales[[#This Row],[datetime]]))</f>
        <v>0.55486111111111114</v>
      </c>
      <c r="C44" s="2" t="s">
        <v>28</v>
      </c>
      <c r="D44" s="7">
        <v>20500</v>
      </c>
      <c r="I44">
        <v>2</v>
      </c>
      <c r="K44">
        <v>1</v>
      </c>
      <c r="M44">
        <v>2</v>
      </c>
      <c r="O44" s="2" t="s">
        <v>26</v>
      </c>
      <c r="P44" s="2" t="s">
        <v>26</v>
      </c>
      <c r="T44" s="2" t="s">
        <v>26</v>
      </c>
      <c r="AA44" s="2" t="s">
        <v>26</v>
      </c>
    </row>
    <row r="45" spans="1:27" x14ac:dyDescent="0.3">
      <c r="A45" s="1">
        <v>43666.572222222225</v>
      </c>
      <c r="B45" s="3">
        <f xml:space="preserve"> TIME(HOUR(Bakery_Sales[[#This Row],[datetime]]), MINUTE(Bakery_Sales[[#This Row],[datetime]]), SECOND(Bakery_Sales[[#This Row],[datetime]]))</f>
        <v>0.57222222222222219</v>
      </c>
      <c r="C45" s="2" t="s">
        <v>28</v>
      </c>
      <c r="D45" s="7">
        <v>18600</v>
      </c>
      <c r="E45">
        <v>2</v>
      </c>
      <c r="I45">
        <v>1</v>
      </c>
      <c r="M45">
        <v>1</v>
      </c>
      <c r="O45" s="2" t="s">
        <v>26</v>
      </c>
      <c r="P45" s="2" t="s">
        <v>26</v>
      </c>
      <c r="T45" s="2" t="s">
        <v>26</v>
      </c>
      <c r="AA45" s="2" t="s">
        <v>26</v>
      </c>
    </row>
    <row r="46" spans="1:27" x14ac:dyDescent="0.3">
      <c r="A46" s="1">
        <v>43666.580555555556</v>
      </c>
      <c r="B46" s="3">
        <f xml:space="preserve"> TIME(HOUR(Bakery_Sales[[#This Row],[datetime]]), MINUTE(Bakery_Sales[[#This Row],[datetime]]), SECOND(Bakery_Sales[[#This Row],[datetime]]))</f>
        <v>0.5805555555555556</v>
      </c>
      <c r="C46" s="2" t="s">
        <v>28</v>
      </c>
      <c r="D46" s="7">
        <v>17800</v>
      </c>
      <c r="E46">
        <v>1</v>
      </c>
      <c r="H46">
        <v>1</v>
      </c>
      <c r="I46">
        <v>1</v>
      </c>
      <c r="M46">
        <v>1</v>
      </c>
      <c r="O46" s="2" t="s">
        <v>26</v>
      </c>
      <c r="P46" s="2" t="s">
        <v>26</v>
      </c>
      <c r="T46" s="2" t="s">
        <v>26</v>
      </c>
      <c r="AA46" s="2" t="s">
        <v>26</v>
      </c>
    </row>
    <row r="47" spans="1:27" x14ac:dyDescent="0.3">
      <c r="A47" s="1">
        <v>43667.463194444441</v>
      </c>
      <c r="B47" s="3">
        <f xml:space="preserve"> TIME(HOUR(Bakery_Sales[[#This Row],[datetime]]), MINUTE(Bakery_Sales[[#This Row],[datetime]]), SECOND(Bakery_Sales[[#This Row],[datetime]]))</f>
        <v>0.46319444444444446</v>
      </c>
      <c r="C47" s="2" t="s">
        <v>29</v>
      </c>
      <c r="D47" s="7">
        <v>18600</v>
      </c>
      <c r="E47">
        <v>1</v>
      </c>
      <c r="I47">
        <v>1</v>
      </c>
      <c r="O47" s="2" t="s">
        <v>26</v>
      </c>
      <c r="P47" s="2" t="s">
        <v>26</v>
      </c>
      <c r="R47">
        <v>1</v>
      </c>
      <c r="T47" s="2" t="s">
        <v>26</v>
      </c>
      <c r="Z47">
        <v>1</v>
      </c>
      <c r="AA47" s="2" t="s">
        <v>26</v>
      </c>
    </row>
    <row r="48" spans="1:27" x14ac:dyDescent="0.3">
      <c r="A48" s="1">
        <v>43667.487500000003</v>
      </c>
      <c r="B48" s="3">
        <f xml:space="preserve"> TIME(HOUR(Bakery_Sales[[#This Row],[datetime]]), MINUTE(Bakery_Sales[[#This Row],[datetime]]), SECOND(Bakery_Sales[[#This Row],[datetime]]))</f>
        <v>0.48749999999999999</v>
      </c>
      <c r="C48" s="2" t="s">
        <v>29</v>
      </c>
      <c r="D48" s="7">
        <v>17300</v>
      </c>
      <c r="E48">
        <v>1</v>
      </c>
      <c r="F48">
        <v>1</v>
      </c>
      <c r="I48">
        <v>1</v>
      </c>
      <c r="M48">
        <v>1</v>
      </c>
      <c r="O48" s="2" t="s">
        <v>26</v>
      </c>
      <c r="P48" s="2" t="s">
        <v>26</v>
      </c>
      <c r="T48" s="2" t="s">
        <v>26</v>
      </c>
      <c r="AA48" s="2" t="s">
        <v>26</v>
      </c>
    </row>
    <row r="49" spans="1:27" x14ac:dyDescent="0.3">
      <c r="A49" s="1">
        <v>43667.508333333331</v>
      </c>
      <c r="B49" s="3">
        <f xml:space="preserve"> TIME(HOUR(Bakery_Sales[[#This Row],[datetime]]), MINUTE(Bakery_Sales[[#This Row],[datetime]]), SECOND(Bakery_Sales[[#This Row],[datetime]]))</f>
        <v>0.5083333333333333</v>
      </c>
      <c r="C49" s="2" t="s">
        <v>29</v>
      </c>
      <c r="D49" s="7">
        <v>17800</v>
      </c>
      <c r="E49">
        <v>1</v>
      </c>
      <c r="H49">
        <v>1</v>
      </c>
      <c r="O49" s="2" t="s">
        <v>26</v>
      </c>
      <c r="P49" s="2" t="s">
        <v>26</v>
      </c>
      <c r="T49" s="2" t="s">
        <v>26</v>
      </c>
      <c r="V49">
        <v>1</v>
      </c>
      <c r="W49">
        <v>1</v>
      </c>
      <c r="AA49" s="2" t="s">
        <v>26</v>
      </c>
    </row>
    <row r="50" spans="1:27" x14ac:dyDescent="0.3">
      <c r="A50" s="1">
        <v>43667.517361111109</v>
      </c>
      <c r="B50" s="3">
        <f xml:space="preserve"> TIME(HOUR(Bakery_Sales[[#This Row],[datetime]]), MINUTE(Bakery_Sales[[#This Row],[datetime]]), SECOND(Bakery_Sales[[#This Row],[datetime]]))</f>
        <v>0.51736111111111116</v>
      </c>
      <c r="C50" s="2" t="s">
        <v>29</v>
      </c>
      <c r="D50" s="7">
        <v>14800</v>
      </c>
      <c r="E50">
        <v>1</v>
      </c>
      <c r="J50">
        <v>1</v>
      </c>
      <c r="M50">
        <v>1</v>
      </c>
      <c r="O50" s="2" t="s">
        <v>26</v>
      </c>
      <c r="P50" s="2" t="s">
        <v>26</v>
      </c>
      <c r="T50" s="2" t="s">
        <v>26</v>
      </c>
      <c r="AA50" s="2" t="s">
        <v>26</v>
      </c>
    </row>
    <row r="51" spans="1:27" x14ac:dyDescent="0.3">
      <c r="A51" s="1">
        <v>43667.520138888889</v>
      </c>
      <c r="B51" s="3">
        <f xml:space="preserve"> TIME(HOUR(Bakery_Sales[[#This Row],[datetime]]), MINUTE(Bakery_Sales[[#This Row],[datetime]]), SECOND(Bakery_Sales[[#This Row],[datetime]]))</f>
        <v>0.52013888888888893</v>
      </c>
      <c r="C51" s="2" t="s">
        <v>29</v>
      </c>
      <c r="D51" s="7">
        <v>16100</v>
      </c>
      <c r="E51">
        <v>2</v>
      </c>
      <c r="O51" s="2" t="s">
        <v>26</v>
      </c>
      <c r="P51" s="2" t="s">
        <v>26</v>
      </c>
      <c r="T51" s="2" t="s">
        <v>26</v>
      </c>
      <c r="V51">
        <v>1</v>
      </c>
      <c r="AA51" s="2" t="s">
        <v>26</v>
      </c>
    </row>
    <row r="52" spans="1:27" x14ac:dyDescent="0.3">
      <c r="A52" s="1">
        <v>43667.532638888886</v>
      </c>
      <c r="B52" s="3">
        <f xml:space="preserve"> TIME(HOUR(Bakery_Sales[[#This Row],[datetime]]), MINUTE(Bakery_Sales[[#This Row],[datetime]]), SECOND(Bakery_Sales[[#This Row],[datetime]]))</f>
        <v>0.53263888888888888</v>
      </c>
      <c r="C52" s="2" t="s">
        <v>29</v>
      </c>
      <c r="D52" s="7">
        <v>21000</v>
      </c>
      <c r="F52">
        <v>1</v>
      </c>
      <c r="I52">
        <v>1</v>
      </c>
      <c r="K52">
        <v>1</v>
      </c>
      <c r="M52">
        <v>1</v>
      </c>
      <c r="O52" s="2" t="s">
        <v>26</v>
      </c>
      <c r="P52" s="2" t="s">
        <v>26</v>
      </c>
      <c r="T52" s="2" t="s">
        <v>26</v>
      </c>
      <c r="V52">
        <v>1</v>
      </c>
      <c r="AA52" s="2" t="s">
        <v>26</v>
      </c>
    </row>
    <row r="53" spans="1:27" x14ac:dyDescent="0.3">
      <c r="A53" s="1">
        <v>43667.567361111112</v>
      </c>
      <c r="B53" s="3">
        <f xml:space="preserve"> TIME(HOUR(Bakery_Sales[[#This Row],[datetime]]), MINUTE(Bakery_Sales[[#This Row],[datetime]]), SECOND(Bakery_Sales[[#This Row],[datetime]]))</f>
        <v>0.56736111111111109</v>
      </c>
      <c r="C53" s="2" t="s">
        <v>29</v>
      </c>
      <c r="D53" s="7">
        <v>19300</v>
      </c>
      <c r="E53">
        <v>1</v>
      </c>
      <c r="I53">
        <v>1</v>
      </c>
      <c r="O53" s="2" t="s">
        <v>26</v>
      </c>
      <c r="P53" s="2" t="s">
        <v>26</v>
      </c>
      <c r="Q53">
        <v>2</v>
      </c>
      <c r="T53" s="2" t="s">
        <v>26</v>
      </c>
      <c r="AA53" s="2" t="s">
        <v>26</v>
      </c>
    </row>
    <row r="54" spans="1:27" x14ac:dyDescent="0.3">
      <c r="A54" s="1">
        <v>43667.572916666664</v>
      </c>
      <c r="B54" s="3">
        <f xml:space="preserve"> TIME(HOUR(Bakery_Sales[[#This Row],[datetime]]), MINUTE(Bakery_Sales[[#This Row],[datetime]]), SECOND(Bakery_Sales[[#This Row],[datetime]]))</f>
        <v>0.57291666666666663</v>
      </c>
      <c r="C54" s="2" t="s">
        <v>29</v>
      </c>
      <c r="D54" s="7">
        <v>22300</v>
      </c>
      <c r="E54">
        <v>1</v>
      </c>
      <c r="H54">
        <v>2</v>
      </c>
      <c r="I54">
        <v>1</v>
      </c>
      <c r="K54">
        <v>1</v>
      </c>
      <c r="O54" s="2" t="s">
        <v>26</v>
      </c>
      <c r="P54" s="2" t="s">
        <v>26</v>
      </c>
      <c r="T54" s="2" t="s">
        <v>26</v>
      </c>
      <c r="AA54" s="2" t="s">
        <v>26</v>
      </c>
    </row>
    <row r="55" spans="1:27" x14ac:dyDescent="0.3">
      <c r="A55" s="1">
        <v>43667.586805555555</v>
      </c>
      <c r="B55" s="3">
        <f xml:space="preserve"> TIME(HOUR(Bakery_Sales[[#This Row],[datetime]]), MINUTE(Bakery_Sales[[#This Row],[datetime]]), SECOND(Bakery_Sales[[#This Row],[datetime]]))</f>
        <v>0.58680555555555558</v>
      </c>
      <c r="C55" s="2" t="s">
        <v>29</v>
      </c>
      <c r="D55" s="7">
        <v>18300</v>
      </c>
      <c r="E55">
        <v>1</v>
      </c>
      <c r="F55">
        <v>1</v>
      </c>
      <c r="I55">
        <v>1</v>
      </c>
      <c r="O55" s="2" t="s">
        <v>26</v>
      </c>
      <c r="P55" s="2" t="s">
        <v>26</v>
      </c>
      <c r="T55" s="2" t="s">
        <v>26</v>
      </c>
      <c r="X55">
        <v>1</v>
      </c>
      <c r="AA55" s="2" t="s">
        <v>26</v>
      </c>
    </row>
    <row r="56" spans="1:27" x14ac:dyDescent="0.3">
      <c r="A56" s="1">
        <v>43667.620138888888</v>
      </c>
      <c r="B56" s="3">
        <f xml:space="preserve"> TIME(HOUR(Bakery_Sales[[#This Row],[datetime]]), MINUTE(Bakery_Sales[[#This Row],[datetime]]), SECOND(Bakery_Sales[[#This Row],[datetime]]))</f>
        <v>0.62013888888888891</v>
      </c>
      <c r="C56" s="2" t="s">
        <v>29</v>
      </c>
      <c r="D56" s="7">
        <v>15300</v>
      </c>
      <c r="E56">
        <v>1</v>
      </c>
      <c r="F56">
        <v>1</v>
      </c>
      <c r="G56">
        <v>1</v>
      </c>
      <c r="I56">
        <v>1</v>
      </c>
      <c r="O56" s="2" t="s">
        <v>26</v>
      </c>
      <c r="P56" s="2" t="s">
        <v>26</v>
      </c>
      <c r="T56" s="2" t="s">
        <v>26</v>
      </c>
      <c r="AA56" s="2" t="s">
        <v>26</v>
      </c>
    </row>
    <row r="57" spans="1:27" x14ac:dyDescent="0.3">
      <c r="A57" s="1">
        <v>43667.63958333333</v>
      </c>
      <c r="B57" s="3">
        <f xml:space="preserve"> TIME(HOUR(Bakery_Sales[[#This Row],[datetime]]), MINUTE(Bakery_Sales[[#This Row],[datetime]]), SECOND(Bakery_Sales[[#This Row],[datetime]]))</f>
        <v>0.63958333333333328</v>
      </c>
      <c r="C57" s="2" t="s">
        <v>29</v>
      </c>
      <c r="D57" s="7">
        <v>15100</v>
      </c>
      <c r="E57">
        <v>1</v>
      </c>
      <c r="N57">
        <v>1</v>
      </c>
      <c r="O57" s="2" t="s">
        <v>26</v>
      </c>
      <c r="P57" s="2" t="s">
        <v>26</v>
      </c>
      <c r="R57">
        <v>1</v>
      </c>
      <c r="T57" s="2" t="s">
        <v>26</v>
      </c>
      <c r="AA57" s="2" t="s">
        <v>26</v>
      </c>
    </row>
    <row r="58" spans="1:27" x14ac:dyDescent="0.3">
      <c r="A58" s="1">
        <v>43668.484722222223</v>
      </c>
      <c r="B58" s="3">
        <f xml:space="preserve"> TIME(HOUR(Bakery_Sales[[#This Row],[datetime]]), MINUTE(Bakery_Sales[[#This Row],[datetime]]), SECOND(Bakery_Sales[[#This Row],[datetime]]))</f>
        <v>0.48472222222222222</v>
      </c>
      <c r="C58" s="2" t="s">
        <v>30</v>
      </c>
      <c r="D58" s="7">
        <v>15600</v>
      </c>
      <c r="E58">
        <v>2</v>
      </c>
      <c r="H58">
        <v>1</v>
      </c>
      <c r="O58" s="2" t="s">
        <v>26</v>
      </c>
      <c r="P58" s="2" t="s">
        <v>26</v>
      </c>
      <c r="T58" s="2" t="s">
        <v>26</v>
      </c>
      <c r="AA58" s="2" t="s">
        <v>26</v>
      </c>
    </row>
    <row r="59" spans="1:27" x14ac:dyDescent="0.3">
      <c r="A59" s="1">
        <v>43668.511111111111</v>
      </c>
      <c r="B59" s="3">
        <f xml:space="preserve"> TIME(HOUR(Bakery_Sales[[#This Row],[datetime]]), MINUTE(Bakery_Sales[[#This Row],[datetime]]), SECOND(Bakery_Sales[[#This Row],[datetime]]))</f>
        <v>0.51111111111111107</v>
      </c>
      <c r="C59" s="2" t="s">
        <v>30</v>
      </c>
      <c r="D59" s="7">
        <v>19300</v>
      </c>
      <c r="E59">
        <v>1</v>
      </c>
      <c r="I59">
        <v>1</v>
      </c>
      <c r="O59" s="2" t="s">
        <v>26</v>
      </c>
      <c r="P59" s="2" t="s">
        <v>26</v>
      </c>
      <c r="Q59">
        <v>1</v>
      </c>
      <c r="T59" s="2" t="s">
        <v>26</v>
      </c>
      <c r="V59">
        <v>1</v>
      </c>
      <c r="AA59" s="2" t="s">
        <v>26</v>
      </c>
    </row>
    <row r="60" spans="1:27" x14ac:dyDescent="0.3">
      <c r="A60" s="1">
        <v>43668.51666666667</v>
      </c>
      <c r="B60" s="3">
        <f xml:space="preserve"> TIME(HOUR(Bakery_Sales[[#This Row],[datetime]]), MINUTE(Bakery_Sales[[#This Row],[datetime]]), SECOND(Bakery_Sales[[#This Row],[datetime]]))</f>
        <v>0.51666666666666672</v>
      </c>
      <c r="C60" s="2" t="s">
        <v>30</v>
      </c>
      <c r="D60" s="7">
        <v>18300</v>
      </c>
      <c r="E60">
        <v>1</v>
      </c>
      <c r="I60">
        <v>1</v>
      </c>
      <c r="M60">
        <v>1</v>
      </c>
      <c r="O60" s="2" t="s">
        <v>26</v>
      </c>
      <c r="P60" s="2" t="s">
        <v>26</v>
      </c>
      <c r="T60" s="2" t="s">
        <v>26</v>
      </c>
      <c r="V60">
        <v>1</v>
      </c>
      <c r="AA60" s="2" t="s">
        <v>26</v>
      </c>
    </row>
    <row r="61" spans="1:27" x14ac:dyDescent="0.3">
      <c r="A61" s="1">
        <v>43668.52847222222</v>
      </c>
      <c r="B61" s="3">
        <f xml:space="preserve"> TIME(HOUR(Bakery_Sales[[#This Row],[datetime]]), MINUTE(Bakery_Sales[[#This Row],[datetime]]), SECOND(Bakery_Sales[[#This Row],[datetime]]))</f>
        <v>0.52847222222222223</v>
      </c>
      <c r="C61" s="2" t="s">
        <v>30</v>
      </c>
      <c r="D61" s="7">
        <v>18300</v>
      </c>
      <c r="E61">
        <v>1</v>
      </c>
      <c r="I61">
        <v>2</v>
      </c>
      <c r="K61">
        <v>1</v>
      </c>
      <c r="O61" s="2" t="s">
        <v>26</v>
      </c>
      <c r="P61" s="2" t="s">
        <v>26</v>
      </c>
      <c r="T61" s="2" t="s">
        <v>26</v>
      </c>
      <c r="AA61" s="2" t="s">
        <v>26</v>
      </c>
    </row>
    <row r="62" spans="1:27" x14ac:dyDescent="0.3">
      <c r="A62" s="1">
        <v>43668.561111111114</v>
      </c>
      <c r="B62" s="3">
        <f xml:space="preserve"> TIME(HOUR(Bakery_Sales[[#This Row],[datetime]]), MINUTE(Bakery_Sales[[#This Row],[datetime]]), SECOND(Bakery_Sales[[#This Row],[datetime]]))</f>
        <v>0.56111111111111112</v>
      </c>
      <c r="C62" s="2" t="s">
        <v>30</v>
      </c>
      <c r="D62" s="7">
        <v>16600</v>
      </c>
      <c r="E62">
        <v>2</v>
      </c>
      <c r="M62">
        <v>2</v>
      </c>
      <c r="O62" s="2" t="s">
        <v>26</v>
      </c>
      <c r="P62" s="2" t="s">
        <v>26</v>
      </c>
      <c r="T62" s="2" t="s">
        <v>26</v>
      </c>
      <c r="AA62" s="2" t="s">
        <v>26</v>
      </c>
    </row>
    <row r="63" spans="1:27" x14ac:dyDescent="0.3">
      <c r="A63" s="1">
        <v>43668.572222222225</v>
      </c>
      <c r="B63" s="3">
        <f xml:space="preserve"> TIME(HOUR(Bakery_Sales[[#This Row],[datetime]]), MINUTE(Bakery_Sales[[#This Row],[datetime]]), SECOND(Bakery_Sales[[#This Row],[datetime]]))</f>
        <v>0.57222222222222219</v>
      </c>
      <c r="C63" s="2" t="s">
        <v>30</v>
      </c>
      <c r="D63" s="7">
        <v>14800</v>
      </c>
      <c r="E63">
        <v>1</v>
      </c>
      <c r="M63">
        <v>1</v>
      </c>
      <c r="O63" s="2" t="s">
        <v>26</v>
      </c>
      <c r="P63" s="2" t="s">
        <v>26</v>
      </c>
      <c r="S63">
        <v>1</v>
      </c>
      <c r="T63" s="2" t="s">
        <v>26</v>
      </c>
      <c r="AA63" s="2" t="s">
        <v>26</v>
      </c>
    </row>
    <row r="64" spans="1:27" x14ac:dyDescent="0.3">
      <c r="A64" s="1">
        <v>43668.615972222222</v>
      </c>
      <c r="B64" s="3">
        <f xml:space="preserve"> TIME(HOUR(Bakery_Sales[[#This Row],[datetime]]), MINUTE(Bakery_Sales[[#This Row],[datetime]]), SECOND(Bakery_Sales[[#This Row],[datetime]]))</f>
        <v>0.61597222222222225</v>
      </c>
      <c r="C64" s="2" t="s">
        <v>30</v>
      </c>
      <c r="D64" s="7">
        <v>26000</v>
      </c>
      <c r="E64">
        <v>5</v>
      </c>
      <c r="O64" s="2" t="s">
        <v>26</v>
      </c>
      <c r="P64" s="2" t="s">
        <v>26</v>
      </c>
      <c r="T64" s="2" t="s">
        <v>26</v>
      </c>
      <c r="AA64" s="2" t="s">
        <v>26</v>
      </c>
    </row>
    <row r="65" spans="1:27" x14ac:dyDescent="0.3">
      <c r="A65" s="1">
        <v>43668.650694444441</v>
      </c>
      <c r="B65" s="3">
        <f xml:space="preserve"> TIME(HOUR(Bakery_Sales[[#This Row],[datetime]]), MINUTE(Bakery_Sales[[#This Row],[datetime]]), SECOND(Bakery_Sales[[#This Row],[datetime]]))</f>
        <v>0.65069444444444446</v>
      </c>
      <c r="C65" s="2" t="s">
        <v>30</v>
      </c>
      <c r="D65" s="7">
        <v>19600</v>
      </c>
      <c r="E65">
        <v>1</v>
      </c>
      <c r="J65">
        <v>1</v>
      </c>
      <c r="K65">
        <v>1</v>
      </c>
      <c r="O65" s="2" t="s">
        <v>26</v>
      </c>
      <c r="P65" s="2" t="s">
        <v>26</v>
      </c>
      <c r="R65">
        <v>1</v>
      </c>
      <c r="T65" s="2" t="s">
        <v>26</v>
      </c>
      <c r="AA65" s="2" t="s">
        <v>26</v>
      </c>
    </row>
    <row r="66" spans="1:27" x14ac:dyDescent="0.3">
      <c r="A66" s="1">
        <v>43668.70416666667</v>
      </c>
      <c r="B66" s="3">
        <f xml:space="preserve"> TIME(HOUR(Bakery_Sales[[#This Row],[datetime]]), MINUTE(Bakery_Sales[[#This Row],[datetime]]), SECOND(Bakery_Sales[[#This Row],[datetime]]))</f>
        <v>0.70416666666666672</v>
      </c>
      <c r="C66" s="2" t="s">
        <v>30</v>
      </c>
      <c r="D66" s="7">
        <v>18600</v>
      </c>
      <c r="E66">
        <v>1</v>
      </c>
      <c r="I66">
        <v>1</v>
      </c>
      <c r="O66" s="2" t="s">
        <v>26</v>
      </c>
      <c r="P66" s="2" t="s">
        <v>26</v>
      </c>
      <c r="R66">
        <v>1</v>
      </c>
      <c r="T66" s="2" t="s">
        <v>26</v>
      </c>
      <c r="Y66">
        <v>1</v>
      </c>
      <c r="AA66" s="2" t="s">
        <v>26</v>
      </c>
    </row>
    <row r="67" spans="1:27" x14ac:dyDescent="0.3">
      <c r="A67" s="1">
        <v>43670.478472222225</v>
      </c>
      <c r="B67" s="3">
        <f xml:space="preserve"> TIME(HOUR(Bakery_Sales[[#This Row],[datetime]]), MINUTE(Bakery_Sales[[#This Row],[datetime]]), SECOND(Bakery_Sales[[#This Row],[datetime]]))</f>
        <v>0.47847222222222224</v>
      </c>
      <c r="C67" s="2" t="s">
        <v>31</v>
      </c>
      <c r="D67" s="7">
        <v>16400</v>
      </c>
      <c r="E67">
        <v>3</v>
      </c>
      <c r="O67" s="2" t="s">
        <v>26</v>
      </c>
      <c r="P67" s="2" t="s">
        <v>26</v>
      </c>
      <c r="T67" s="2" t="s">
        <v>26</v>
      </c>
      <c r="AA67" s="2" t="s">
        <v>26</v>
      </c>
    </row>
    <row r="68" spans="1:27" x14ac:dyDescent="0.3">
      <c r="A68" s="1">
        <v>43670.49722222222</v>
      </c>
      <c r="B68" s="3">
        <f xml:space="preserve"> TIME(HOUR(Bakery_Sales[[#This Row],[datetime]]), MINUTE(Bakery_Sales[[#This Row],[datetime]]), SECOND(Bakery_Sales[[#This Row],[datetime]]))</f>
        <v>0.49722222222222223</v>
      </c>
      <c r="C68" s="2" t="s">
        <v>31</v>
      </c>
      <c r="D68" s="7">
        <v>27100</v>
      </c>
      <c r="E68">
        <v>2</v>
      </c>
      <c r="F68">
        <v>2</v>
      </c>
      <c r="K68">
        <v>1</v>
      </c>
      <c r="O68" s="2" t="s">
        <v>26</v>
      </c>
      <c r="P68" s="2" t="s">
        <v>26</v>
      </c>
      <c r="T68" s="2" t="s">
        <v>26</v>
      </c>
      <c r="V68">
        <v>1</v>
      </c>
      <c r="AA68" s="2" t="s">
        <v>26</v>
      </c>
    </row>
    <row r="69" spans="1:27" x14ac:dyDescent="0.3">
      <c r="A69" s="1">
        <v>43670.558333333334</v>
      </c>
      <c r="B69" s="3">
        <f xml:space="preserve"> TIME(HOUR(Bakery_Sales[[#This Row],[datetime]]), MINUTE(Bakery_Sales[[#This Row],[datetime]]), SECOND(Bakery_Sales[[#This Row],[datetime]]))</f>
        <v>0.55833333333333335</v>
      </c>
      <c r="C69" s="2" t="s">
        <v>31</v>
      </c>
      <c r="D69" s="7">
        <v>18800</v>
      </c>
      <c r="E69">
        <v>1</v>
      </c>
      <c r="F69">
        <v>1</v>
      </c>
      <c r="H69">
        <v>1</v>
      </c>
      <c r="I69">
        <v>1</v>
      </c>
      <c r="O69" s="2" t="s">
        <v>26</v>
      </c>
      <c r="P69" s="2" t="s">
        <v>26</v>
      </c>
      <c r="T69" s="2" t="s">
        <v>26</v>
      </c>
      <c r="AA69" s="2" t="s">
        <v>26</v>
      </c>
    </row>
    <row r="70" spans="1:27" x14ac:dyDescent="0.3">
      <c r="A70" s="1">
        <v>43670.600694444445</v>
      </c>
      <c r="B70" s="3">
        <f xml:space="preserve"> TIME(HOUR(Bakery_Sales[[#This Row],[datetime]]), MINUTE(Bakery_Sales[[#This Row],[datetime]]), SECOND(Bakery_Sales[[#This Row],[datetime]]))</f>
        <v>0.60069444444444442</v>
      </c>
      <c r="C70" s="2" t="s">
        <v>31</v>
      </c>
      <c r="D70" s="7">
        <v>25400</v>
      </c>
      <c r="E70">
        <v>3</v>
      </c>
      <c r="O70" s="2" t="s">
        <v>26</v>
      </c>
      <c r="P70" s="2" t="s">
        <v>26</v>
      </c>
      <c r="Q70">
        <v>2</v>
      </c>
      <c r="T70" s="2" t="s">
        <v>26</v>
      </c>
      <c r="AA70" s="2" t="s">
        <v>26</v>
      </c>
    </row>
    <row r="71" spans="1:27" x14ac:dyDescent="0.3">
      <c r="A71" s="1">
        <v>43670.602777777778</v>
      </c>
      <c r="B71" s="3">
        <f xml:space="preserve"> TIME(HOUR(Bakery_Sales[[#This Row],[datetime]]), MINUTE(Bakery_Sales[[#This Row],[datetime]]), SECOND(Bakery_Sales[[#This Row],[datetime]]))</f>
        <v>0.60277777777777775</v>
      </c>
      <c r="C71" s="2" t="s">
        <v>31</v>
      </c>
      <c r="D71" s="7">
        <v>26300</v>
      </c>
      <c r="E71">
        <v>1</v>
      </c>
      <c r="F71">
        <v>2</v>
      </c>
      <c r="H71">
        <v>1</v>
      </c>
      <c r="K71">
        <v>1</v>
      </c>
      <c r="O71" s="2" t="s">
        <v>26</v>
      </c>
      <c r="P71" s="2" t="s">
        <v>26</v>
      </c>
      <c r="T71" s="2" t="s">
        <v>26</v>
      </c>
      <c r="X71">
        <v>1</v>
      </c>
      <c r="AA71" s="2" t="s">
        <v>26</v>
      </c>
    </row>
    <row r="72" spans="1:27" x14ac:dyDescent="0.3">
      <c r="A72" s="1">
        <v>43670.65</v>
      </c>
      <c r="B72" s="3">
        <f xml:space="preserve"> TIME(HOUR(Bakery_Sales[[#This Row],[datetime]]), MINUTE(Bakery_Sales[[#This Row],[datetime]]), SECOND(Bakery_Sales[[#This Row],[datetime]]))</f>
        <v>0.65</v>
      </c>
      <c r="C72" s="2" t="s">
        <v>31</v>
      </c>
      <c r="D72" s="7">
        <v>16100</v>
      </c>
      <c r="E72">
        <v>2</v>
      </c>
      <c r="N72">
        <v>1</v>
      </c>
      <c r="O72" s="2" t="s">
        <v>26</v>
      </c>
      <c r="P72" s="2" t="s">
        <v>26</v>
      </c>
      <c r="T72" s="2" t="s">
        <v>26</v>
      </c>
      <c r="AA72" s="2" t="s">
        <v>26</v>
      </c>
    </row>
    <row r="73" spans="1:27" x14ac:dyDescent="0.3">
      <c r="A73" s="1">
        <v>43670.652777777781</v>
      </c>
      <c r="B73" s="3">
        <f xml:space="preserve"> TIME(HOUR(Bakery_Sales[[#This Row],[datetime]]), MINUTE(Bakery_Sales[[#This Row],[datetime]]), SECOND(Bakery_Sales[[#This Row],[datetime]]))</f>
        <v>0.65277777777777779</v>
      </c>
      <c r="C73" s="2" t="s">
        <v>31</v>
      </c>
      <c r="D73" s="7">
        <v>16100</v>
      </c>
      <c r="E73">
        <v>2</v>
      </c>
      <c r="K73">
        <v>1</v>
      </c>
      <c r="O73" s="2" t="s">
        <v>26</v>
      </c>
      <c r="P73" s="2" t="s">
        <v>26</v>
      </c>
      <c r="T73" s="2" t="s">
        <v>26</v>
      </c>
      <c r="AA73" s="2" t="s">
        <v>26</v>
      </c>
    </row>
    <row r="74" spans="1:27" x14ac:dyDescent="0.3">
      <c r="A74" s="1">
        <v>43670.668055555558</v>
      </c>
      <c r="B74" s="3">
        <f xml:space="preserve"> TIME(HOUR(Bakery_Sales[[#This Row],[datetime]]), MINUTE(Bakery_Sales[[#This Row],[datetime]]), SECOND(Bakery_Sales[[#This Row],[datetime]]))</f>
        <v>0.66805555555555551</v>
      </c>
      <c r="C74" s="2" t="s">
        <v>31</v>
      </c>
      <c r="D74" s="7">
        <v>16400</v>
      </c>
      <c r="E74">
        <v>3</v>
      </c>
      <c r="O74" s="2" t="s">
        <v>26</v>
      </c>
      <c r="P74" s="2" t="s">
        <v>26</v>
      </c>
      <c r="T74" s="2" t="s">
        <v>26</v>
      </c>
      <c r="AA74" s="2" t="s">
        <v>26</v>
      </c>
    </row>
    <row r="75" spans="1:27" x14ac:dyDescent="0.3">
      <c r="A75" s="1">
        <v>43670.722222222219</v>
      </c>
      <c r="B75" s="3">
        <f xml:space="preserve"> TIME(HOUR(Bakery_Sales[[#This Row],[datetime]]), MINUTE(Bakery_Sales[[#This Row],[datetime]]), SECOND(Bakery_Sales[[#This Row],[datetime]]))</f>
        <v>0.72222222222222221</v>
      </c>
      <c r="C75" s="2" t="s">
        <v>31</v>
      </c>
      <c r="D75" s="7">
        <v>15000</v>
      </c>
      <c r="M75">
        <v>1</v>
      </c>
      <c r="N75">
        <v>1</v>
      </c>
      <c r="O75" s="2" t="s">
        <v>26</v>
      </c>
      <c r="P75" s="2" t="s">
        <v>26</v>
      </c>
      <c r="T75" s="2" t="s">
        <v>26</v>
      </c>
      <c r="W75">
        <v>2</v>
      </c>
      <c r="AA75" s="2" t="s">
        <v>26</v>
      </c>
    </row>
    <row r="76" spans="1:27" x14ac:dyDescent="0.3">
      <c r="A76" s="1">
        <v>43671.492361111108</v>
      </c>
      <c r="B76" s="3">
        <f xml:space="preserve"> TIME(HOUR(Bakery_Sales[[#This Row],[datetime]]), MINUTE(Bakery_Sales[[#This Row],[datetime]]), SECOND(Bakery_Sales[[#This Row],[datetime]]))</f>
        <v>0.49236111111111114</v>
      </c>
      <c r="C76" s="2" t="s">
        <v>25</v>
      </c>
      <c r="D76" s="7">
        <v>18600</v>
      </c>
      <c r="E76">
        <v>1</v>
      </c>
      <c r="K76">
        <v>1</v>
      </c>
      <c r="M76">
        <v>1</v>
      </c>
      <c r="O76" s="2" t="s">
        <v>26</v>
      </c>
      <c r="P76" s="2" t="s">
        <v>26</v>
      </c>
      <c r="R76">
        <v>1</v>
      </c>
      <c r="T76" s="2" t="s">
        <v>26</v>
      </c>
      <c r="AA76" s="2" t="s">
        <v>26</v>
      </c>
    </row>
    <row r="77" spans="1:27" x14ac:dyDescent="0.3">
      <c r="A77" s="1">
        <v>43671.497916666667</v>
      </c>
      <c r="B77" s="3">
        <f xml:space="preserve"> TIME(HOUR(Bakery_Sales[[#This Row],[datetime]]), MINUTE(Bakery_Sales[[#This Row],[datetime]]), SECOND(Bakery_Sales[[#This Row],[datetime]]))</f>
        <v>0.49791666666666667</v>
      </c>
      <c r="C77" s="2" t="s">
        <v>25</v>
      </c>
      <c r="D77" s="7">
        <v>26800</v>
      </c>
      <c r="E77">
        <v>1</v>
      </c>
      <c r="F77">
        <v>1</v>
      </c>
      <c r="H77">
        <v>1</v>
      </c>
      <c r="I77">
        <v>1</v>
      </c>
      <c r="J77">
        <v>1</v>
      </c>
      <c r="O77" s="2" t="s">
        <v>26</v>
      </c>
      <c r="P77" s="2" t="s">
        <v>26</v>
      </c>
      <c r="T77" s="2" t="s">
        <v>26</v>
      </c>
      <c r="X77">
        <v>1</v>
      </c>
      <c r="AA77" s="2" t="s">
        <v>26</v>
      </c>
    </row>
    <row r="78" spans="1:27" x14ac:dyDescent="0.3">
      <c r="A78" s="1">
        <v>43671.500694444447</v>
      </c>
      <c r="B78" s="3">
        <f xml:space="preserve"> TIME(HOUR(Bakery_Sales[[#This Row],[datetime]]), MINUTE(Bakery_Sales[[#This Row],[datetime]]), SECOND(Bakery_Sales[[#This Row],[datetime]]))</f>
        <v>0.50069444444444444</v>
      </c>
      <c r="C78" s="2" t="s">
        <v>25</v>
      </c>
      <c r="D78" s="7">
        <v>35000</v>
      </c>
      <c r="N78">
        <v>4</v>
      </c>
      <c r="O78" s="2" t="s">
        <v>26</v>
      </c>
      <c r="P78" s="2" t="s">
        <v>26</v>
      </c>
      <c r="T78" s="2" t="s">
        <v>26</v>
      </c>
      <c r="W78">
        <v>6</v>
      </c>
      <c r="AA78" s="2" t="s">
        <v>26</v>
      </c>
    </row>
    <row r="79" spans="1:27" x14ac:dyDescent="0.3">
      <c r="A79" s="1">
        <v>43671.524305555555</v>
      </c>
      <c r="B79" s="3">
        <f xml:space="preserve"> TIME(HOUR(Bakery_Sales[[#This Row],[datetime]]), MINUTE(Bakery_Sales[[#This Row],[datetime]]), SECOND(Bakery_Sales[[#This Row],[datetime]]))</f>
        <v>0.52430555555555558</v>
      </c>
      <c r="C79" s="2" t="s">
        <v>25</v>
      </c>
      <c r="D79" s="7">
        <v>38000</v>
      </c>
      <c r="E79">
        <v>5</v>
      </c>
      <c r="I79">
        <v>1</v>
      </c>
      <c r="M79">
        <v>1</v>
      </c>
      <c r="O79" s="2" t="s">
        <v>26</v>
      </c>
      <c r="P79" s="2" t="s">
        <v>26</v>
      </c>
      <c r="T79" s="2" t="s">
        <v>26</v>
      </c>
      <c r="W79">
        <v>2</v>
      </c>
      <c r="AA79" s="2" t="s">
        <v>26</v>
      </c>
    </row>
    <row r="80" spans="1:27" x14ac:dyDescent="0.3">
      <c r="A80" s="1">
        <v>43671.542361111111</v>
      </c>
      <c r="B80" s="3">
        <f xml:space="preserve"> TIME(HOUR(Bakery_Sales[[#This Row],[datetime]]), MINUTE(Bakery_Sales[[#This Row],[datetime]]), SECOND(Bakery_Sales[[#This Row],[datetime]]))</f>
        <v>0.54236111111111107</v>
      </c>
      <c r="C80" s="2" t="s">
        <v>25</v>
      </c>
      <c r="D80" s="7">
        <v>23100</v>
      </c>
      <c r="E80">
        <v>2</v>
      </c>
      <c r="K80">
        <v>1</v>
      </c>
      <c r="M80">
        <v>1</v>
      </c>
      <c r="O80" s="2" t="s">
        <v>26</v>
      </c>
      <c r="P80" s="2" t="s">
        <v>26</v>
      </c>
      <c r="T80" s="2" t="s">
        <v>26</v>
      </c>
      <c r="AA80" s="2" t="s">
        <v>26</v>
      </c>
    </row>
    <row r="81" spans="1:27" x14ac:dyDescent="0.3">
      <c r="A81" s="1">
        <v>43671.545138888891</v>
      </c>
      <c r="B81" s="3">
        <f xml:space="preserve"> TIME(HOUR(Bakery_Sales[[#This Row],[datetime]]), MINUTE(Bakery_Sales[[#This Row],[datetime]]), SECOND(Bakery_Sales[[#This Row],[datetime]]))</f>
        <v>0.54513888888888884</v>
      </c>
      <c r="C81" s="2" t="s">
        <v>25</v>
      </c>
      <c r="D81" s="7">
        <v>17300</v>
      </c>
      <c r="M81">
        <v>2</v>
      </c>
      <c r="O81" s="2" t="s">
        <v>26</v>
      </c>
      <c r="P81" s="2" t="s">
        <v>26</v>
      </c>
      <c r="R81">
        <v>1</v>
      </c>
      <c r="T81" s="2" t="s">
        <v>26</v>
      </c>
      <c r="Y81">
        <v>1</v>
      </c>
      <c r="AA81" s="2" t="s">
        <v>26</v>
      </c>
    </row>
    <row r="82" spans="1:27" x14ac:dyDescent="0.3">
      <c r="A82" s="1">
        <v>43671.569444444445</v>
      </c>
      <c r="B82" s="3">
        <f xml:space="preserve"> TIME(HOUR(Bakery_Sales[[#This Row],[datetime]]), MINUTE(Bakery_Sales[[#This Row],[datetime]]), SECOND(Bakery_Sales[[#This Row],[datetime]]))</f>
        <v>0.56944444444444442</v>
      </c>
      <c r="C82" s="2" t="s">
        <v>25</v>
      </c>
      <c r="D82" s="7">
        <v>19600</v>
      </c>
      <c r="E82">
        <v>2</v>
      </c>
      <c r="I82">
        <v>1</v>
      </c>
      <c r="O82" s="2" t="s">
        <v>26</v>
      </c>
      <c r="P82" s="2" t="s">
        <v>26</v>
      </c>
      <c r="S82">
        <v>1</v>
      </c>
      <c r="T82" s="2" t="s">
        <v>26</v>
      </c>
      <c r="AA82" s="2" t="s">
        <v>26</v>
      </c>
    </row>
    <row r="83" spans="1:27" x14ac:dyDescent="0.3">
      <c r="A83" s="1">
        <v>43671.570833333331</v>
      </c>
      <c r="B83" s="3">
        <f xml:space="preserve"> TIME(HOUR(Bakery_Sales[[#This Row],[datetime]]), MINUTE(Bakery_Sales[[#This Row],[datetime]]), SECOND(Bakery_Sales[[#This Row],[datetime]]))</f>
        <v>0.5708333333333333</v>
      </c>
      <c r="C83" s="2" t="s">
        <v>25</v>
      </c>
      <c r="D83" s="7">
        <v>15300</v>
      </c>
      <c r="E83">
        <v>1</v>
      </c>
      <c r="H83">
        <v>1</v>
      </c>
      <c r="O83" s="2" t="s">
        <v>26</v>
      </c>
      <c r="P83" s="2" t="s">
        <v>26</v>
      </c>
      <c r="S83">
        <v>1</v>
      </c>
      <c r="T83" s="2" t="s">
        <v>26</v>
      </c>
      <c r="AA83" s="2" t="s">
        <v>26</v>
      </c>
    </row>
    <row r="84" spans="1:27" x14ac:dyDescent="0.3">
      <c r="A84" s="1">
        <v>43671.591666666667</v>
      </c>
      <c r="B84" s="3">
        <f xml:space="preserve"> TIME(HOUR(Bakery_Sales[[#This Row],[datetime]]), MINUTE(Bakery_Sales[[#This Row],[datetime]]), SECOND(Bakery_Sales[[#This Row],[datetime]]))</f>
        <v>0.59166666666666667</v>
      </c>
      <c r="C84" s="2" t="s">
        <v>25</v>
      </c>
      <c r="D84" s="7">
        <v>16100</v>
      </c>
      <c r="E84">
        <v>2</v>
      </c>
      <c r="O84" s="2" t="s">
        <v>26</v>
      </c>
      <c r="P84" s="2" t="s">
        <v>26</v>
      </c>
      <c r="S84">
        <v>1</v>
      </c>
      <c r="T84" s="2" t="s">
        <v>26</v>
      </c>
      <c r="AA84" s="2" t="s">
        <v>26</v>
      </c>
    </row>
    <row r="85" spans="1:27" x14ac:dyDescent="0.3">
      <c r="A85" s="1">
        <v>43671.631249999999</v>
      </c>
      <c r="B85" s="3">
        <f xml:space="preserve"> TIME(HOUR(Bakery_Sales[[#This Row],[datetime]]), MINUTE(Bakery_Sales[[#This Row],[datetime]]), SECOND(Bakery_Sales[[#This Row],[datetime]]))</f>
        <v>0.63124999999999998</v>
      </c>
      <c r="C85" s="2" t="s">
        <v>25</v>
      </c>
      <c r="D85" s="7">
        <v>14300</v>
      </c>
      <c r="E85">
        <v>1</v>
      </c>
      <c r="H85">
        <v>1</v>
      </c>
      <c r="I85">
        <v>1</v>
      </c>
      <c r="O85" s="2" t="s">
        <v>26</v>
      </c>
      <c r="P85" s="2" t="s">
        <v>26</v>
      </c>
      <c r="T85" s="2" t="s">
        <v>26</v>
      </c>
      <c r="AA85" s="2" t="s">
        <v>26</v>
      </c>
    </row>
    <row r="86" spans="1:27" x14ac:dyDescent="0.3">
      <c r="A86" s="1">
        <v>43671.664583333331</v>
      </c>
      <c r="B86" s="3">
        <f xml:space="preserve"> TIME(HOUR(Bakery_Sales[[#This Row],[datetime]]), MINUTE(Bakery_Sales[[#This Row],[datetime]]), SECOND(Bakery_Sales[[#This Row],[datetime]]))</f>
        <v>0.6645833333333333</v>
      </c>
      <c r="C86" s="2" t="s">
        <v>25</v>
      </c>
      <c r="D86" s="7">
        <v>15100</v>
      </c>
      <c r="E86">
        <v>1</v>
      </c>
      <c r="N86">
        <v>1</v>
      </c>
      <c r="O86" s="2" t="s">
        <v>26</v>
      </c>
      <c r="P86" s="2" t="s">
        <v>26</v>
      </c>
      <c r="R86">
        <v>1</v>
      </c>
      <c r="T86" s="2" t="s">
        <v>26</v>
      </c>
      <c r="AA86" s="2" t="s">
        <v>26</v>
      </c>
    </row>
    <row r="87" spans="1:27" x14ac:dyDescent="0.3">
      <c r="A87" s="1">
        <v>43671.668749999997</v>
      </c>
      <c r="B87" s="3">
        <f xml:space="preserve"> TIME(HOUR(Bakery_Sales[[#This Row],[datetime]]), MINUTE(Bakery_Sales[[#This Row],[datetime]]), SECOND(Bakery_Sales[[#This Row],[datetime]]))</f>
        <v>0.66874999999999996</v>
      </c>
      <c r="C87" s="2" t="s">
        <v>25</v>
      </c>
      <c r="D87" s="7">
        <v>20000</v>
      </c>
      <c r="N87">
        <v>1</v>
      </c>
      <c r="O87" s="2" t="s">
        <v>26</v>
      </c>
      <c r="P87" s="2" t="s">
        <v>26</v>
      </c>
      <c r="S87">
        <v>1</v>
      </c>
      <c r="T87" s="2" t="s">
        <v>26</v>
      </c>
      <c r="V87">
        <v>1</v>
      </c>
      <c r="X87">
        <v>1</v>
      </c>
      <c r="AA87" s="2" t="s">
        <v>26</v>
      </c>
    </row>
    <row r="88" spans="1:27" x14ac:dyDescent="0.3">
      <c r="A88" s="1">
        <v>43672.476388888892</v>
      </c>
      <c r="B88" s="3">
        <f xml:space="preserve"> TIME(HOUR(Bakery_Sales[[#This Row],[datetime]]), MINUTE(Bakery_Sales[[#This Row],[datetime]]), SECOND(Bakery_Sales[[#This Row],[datetime]]))</f>
        <v>0.47638888888888886</v>
      </c>
      <c r="C88" s="2" t="s">
        <v>27</v>
      </c>
      <c r="D88" s="7">
        <v>25300</v>
      </c>
      <c r="E88">
        <v>1</v>
      </c>
      <c r="F88">
        <v>1</v>
      </c>
      <c r="I88">
        <v>3</v>
      </c>
      <c r="O88" s="2" t="s">
        <v>26</v>
      </c>
      <c r="P88" s="2" t="s">
        <v>26</v>
      </c>
      <c r="T88" s="2" t="s">
        <v>26</v>
      </c>
      <c r="V88">
        <v>1</v>
      </c>
      <c r="AA88" s="2" t="s">
        <v>26</v>
      </c>
    </row>
    <row r="89" spans="1:27" x14ac:dyDescent="0.3">
      <c r="A89" s="1">
        <v>43672.474305555559</v>
      </c>
      <c r="B89" s="3">
        <f xml:space="preserve"> TIME(HOUR(Bakery_Sales[[#This Row],[datetime]]), MINUTE(Bakery_Sales[[#This Row],[datetime]]), SECOND(Bakery_Sales[[#This Row],[datetime]]))</f>
        <v>0.47430555555555554</v>
      </c>
      <c r="C89" s="2" t="s">
        <v>27</v>
      </c>
      <c r="D89" s="7">
        <v>73200</v>
      </c>
      <c r="E89">
        <v>4</v>
      </c>
      <c r="F89">
        <v>3</v>
      </c>
      <c r="I89">
        <v>6</v>
      </c>
      <c r="K89">
        <v>1</v>
      </c>
      <c r="M89">
        <v>2</v>
      </c>
      <c r="O89" s="2" t="s">
        <v>26</v>
      </c>
      <c r="P89" s="2" t="s">
        <v>26</v>
      </c>
      <c r="S89">
        <v>1</v>
      </c>
      <c r="T89" s="2" t="s">
        <v>26</v>
      </c>
      <c r="V89">
        <v>1</v>
      </c>
      <c r="AA89" s="2" t="s">
        <v>26</v>
      </c>
    </row>
    <row r="90" spans="1:27" x14ac:dyDescent="0.3">
      <c r="A90" s="1">
        <v>43672.479861111111</v>
      </c>
      <c r="B90" s="3">
        <f xml:space="preserve"> TIME(HOUR(Bakery_Sales[[#This Row],[datetime]]), MINUTE(Bakery_Sales[[#This Row],[datetime]]), SECOND(Bakery_Sales[[#This Row],[datetime]]))</f>
        <v>0.47986111111111113</v>
      </c>
      <c r="C90" s="2" t="s">
        <v>27</v>
      </c>
      <c r="D90" s="7">
        <v>22800</v>
      </c>
      <c r="E90">
        <v>1</v>
      </c>
      <c r="K90">
        <v>1</v>
      </c>
      <c r="O90" s="2" t="s">
        <v>26</v>
      </c>
      <c r="P90" s="2" t="s">
        <v>26</v>
      </c>
      <c r="S90">
        <v>1</v>
      </c>
      <c r="T90" s="2" t="s">
        <v>26</v>
      </c>
      <c r="V90">
        <v>1</v>
      </c>
      <c r="W90">
        <v>1</v>
      </c>
      <c r="AA90" s="2" t="s">
        <v>26</v>
      </c>
    </row>
    <row r="91" spans="1:27" x14ac:dyDescent="0.3">
      <c r="A91" s="1">
        <v>43672.48333333333</v>
      </c>
      <c r="B91" s="3">
        <f xml:space="preserve"> TIME(HOUR(Bakery_Sales[[#This Row],[datetime]]), MINUTE(Bakery_Sales[[#This Row],[datetime]]), SECOND(Bakery_Sales[[#This Row],[datetime]]))</f>
        <v>0.48333333333333334</v>
      </c>
      <c r="C91" s="2" t="s">
        <v>27</v>
      </c>
      <c r="D91" s="7">
        <v>1293000</v>
      </c>
      <c r="E91">
        <v>6</v>
      </c>
      <c r="F91">
        <v>5</v>
      </c>
      <c r="I91">
        <v>5</v>
      </c>
      <c r="M91">
        <v>5</v>
      </c>
      <c r="N91">
        <v>5</v>
      </c>
      <c r="O91" s="2" t="s">
        <v>26</v>
      </c>
      <c r="P91" s="2" t="s">
        <v>26</v>
      </c>
      <c r="S91">
        <v>5</v>
      </c>
      <c r="T91" s="2" t="s">
        <v>26</v>
      </c>
      <c r="AA91" s="2" t="s">
        <v>26</v>
      </c>
    </row>
    <row r="92" spans="1:27" x14ac:dyDescent="0.3">
      <c r="A92" s="1">
        <v>43672.484027777777</v>
      </c>
      <c r="B92" s="3">
        <f xml:space="preserve"> TIME(HOUR(Bakery_Sales[[#This Row],[datetime]]), MINUTE(Bakery_Sales[[#This Row],[datetime]]), SECOND(Bakery_Sales[[#This Row],[datetime]]))</f>
        <v>0.48402777777777778</v>
      </c>
      <c r="C92" s="2" t="s">
        <v>27</v>
      </c>
      <c r="D92" s="7">
        <v>15000</v>
      </c>
      <c r="F92">
        <v>1</v>
      </c>
      <c r="G92">
        <v>1</v>
      </c>
      <c r="I92">
        <v>1</v>
      </c>
      <c r="O92" s="2" t="s">
        <v>26</v>
      </c>
      <c r="P92" s="2" t="s">
        <v>26</v>
      </c>
      <c r="T92" s="2" t="s">
        <v>26</v>
      </c>
      <c r="V92">
        <v>1</v>
      </c>
      <c r="AA92" s="2" t="s">
        <v>26</v>
      </c>
    </row>
    <row r="93" spans="1:27" x14ac:dyDescent="0.3">
      <c r="A93" s="1">
        <v>43672.496527777781</v>
      </c>
      <c r="B93" s="3">
        <f xml:space="preserve"> TIME(HOUR(Bakery_Sales[[#This Row],[datetime]]), MINUTE(Bakery_Sales[[#This Row],[datetime]]), SECOND(Bakery_Sales[[#This Row],[datetime]]))</f>
        <v>0.49652777777777779</v>
      </c>
      <c r="C93" s="2" t="s">
        <v>27</v>
      </c>
      <c r="D93" s="7">
        <v>20800</v>
      </c>
      <c r="E93">
        <v>1</v>
      </c>
      <c r="K93">
        <v>1</v>
      </c>
      <c r="N93">
        <v>1</v>
      </c>
      <c r="O93" s="2" t="s">
        <v>26</v>
      </c>
      <c r="P93" s="2" t="s">
        <v>26</v>
      </c>
      <c r="T93" s="2" t="s">
        <v>26</v>
      </c>
      <c r="W93">
        <v>2</v>
      </c>
      <c r="AA93" s="2" t="s">
        <v>26</v>
      </c>
    </row>
    <row r="94" spans="1:27" x14ac:dyDescent="0.3">
      <c r="A94" s="1">
        <v>43672.554861111108</v>
      </c>
      <c r="B94" s="3">
        <f xml:space="preserve"> TIME(HOUR(Bakery_Sales[[#This Row],[datetime]]), MINUTE(Bakery_Sales[[#This Row],[datetime]]), SECOND(Bakery_Sales[[#This Row],[datetime]]))</f>
        <v>0.55486111111111114</v>
      </c>
      <c r="C94" s="2" t="s">
        <v>27</v>
      </c>
      <c r="D94" s="7">
        <v>25900</v>
      </c>
      <c r="E94">
        <v>3</v>
      </c>
      <c r="K94">
        <v>1</v>
      </c>
      <c r="O94" s="2" t="s">
        <v>26</v>
      </c>
      <c r="P94" s="2" t="s">
        <v>26</v>
      </c>
      <c r="T94" s="2" t="s">
        <v>26</v>
      </c>
      <c r="W94">
        <v>2</v>
      </c>
      <c r="AA94" s="2" t="s">
        <v>26</v>
      </c>
    </row>
    <row r="95" spans="1:27" x14ac:dyDescent="0.3">
      <c r="A95" s="1">
        <v>43672.558333333334</v>
      </c>
      <c r="B95" s="3">
        <f xml:space="preserve"> TIME(HOUR(Bakery_Sales[[#This Row],[datetime]]), MINUTE(Bakery_Sales[[#This Row],[datetime]]), SECOND(Bakery_Sales[[#This Row],[datetime]]))</f>
        <v>0.55833333333333335</v>
      </c>
      <c r="C95" s="2" t="s">
        <v>27</v>
      </c>
      <c r="D95" s="7">
        <v>28100</v>
      </c>
      <c r="E95">
        <v>2</v>
      </c>
      <c r="H95">
        <v>1</v>
      </c>
      <c r="M95">
        <v>1</v>
      </c>
      <c r="O95" s="2" t="s">
        <v>26</v>
      </c>
      <c r="P95" s="2" t="s">
        <v>26</v>
      </c>
      <c r="T95" s="2" t="s">
        <v>26</v>
      </c>
      <c r="U95">
        <v>1</v>
      </c>
      <c r="V95">
        <v>1</v>
      </c>
      <c r="AA95" s="2" t="s">
        <v>26</v>
      </c>
    </row>
    <row r="96" spans="1:27" x14ac:dyDescent="0.3">
      <c r="A96" s="1">
        <v>43672.586805555555</v>
      </c>
      <c r="B96" s="3">
        <f xml:space="preserve"> TIME(HOUR(Bakery_Sales[[#This Row],[datetime]]), MINUTE(Bakery_Sales[[#This Row],[datetime]]), SECOND(Bakery_Sales[[#This Row],[datetime]]))</f>
        <v>0.58680555555555558</v>
      </c>
      <c r="C96" s="2" t="s">
        <v>27</v>
      </c>
      <c r="D96" s="7">
        <v>15800</v>
      </c>
      <c r="E96">
        <v>1</v>
      </c>
      <c r="O96" s="2" t="s">
        <v>26</v>
      </c>
      <c r="P96" s="2" t="s">
        <v>26</v>
      </c>
      <c r="Q96">
        <v>1</v>
      </c>
      <c r="T96" s="2" t="s">
        <v>26</v>
      </c>
      <c r="Y96">
        <v>1</v>
      </c>
      <c r="AA96" s="2" t="s">
        <v>26</v>
      </c>
    </row>
    <row r="97" spans="1:27" x14ac:dyDescent="0.3">
      <c r="A97" s="1">
        <v>43672.6</v>
      </c>
      <c r="B97" s="3">
        <f xml:space="preserve"> TIME(HOUR(Bakery_Sales[[#This Row],[datetime]]), MINUTE(Bakery_Sales[[#This Row],[datetime]]), SECOND(Bakery_Sales[[#This Row],[datetime]]))</f>
        <v>0.6</v>
      </c>
      <c r="C97" s="2" t="s">
        <v>27</v>
      </c>
      <c r="D97" s="7">
        <v>35000</v>
      </c>
      <c r="E97">
        <v>5</v>
      </c>
      <c r="O97" s="2" t="s">
        <v>26</v>
      </c>
      <c r="P97" s="2" t="s">
        <v>26</v>
      </c>
      <c r="T97" s="2" t="s">
        <v>26</v>
      </c>
      <c r="V97">
        <v>2</v>
      </c>
      <c r="AA97" s="2" t="s">
        <v>26</v>
      </c>
    </row>
    <row r="98" spans="1:27" x14ac:dyDescent="0.3">
      <c r="A98" s="1">
        <v>43672.619444444441</v>
      </c>
      <c r="B98" s="3">
        <f xml:space="preserve"> TIME(HOUR(Bakery_Sales[[#This Row],[datetime]]), MINUTE(Bakery_Sales[[#This Row],[datetime]]), SECOND(Bakery_Sales[[#This Row],[datetime]]))</f>
        <v>0.61944444444444446</v>
      </c>
      <c r="C98" s="2" t="s">
        <v>27</v>
      </c>
      <c r="D98" s="7">
        <v>22100</v>
      </c>
      <c r="E98">
        <v>1</v>
      </c>
      <c r="N98">
        <v>1</v>
      </c>
      <c r="O98" s="2" t="s">
        <v>26</v>
      </c>
      <c r="P98" s="2" t="s">
        <v>26</v>
      </c>
      <c r="R98">
        <v>1</v>
      </c>
      <c r="T98" s="2" t="s">
        <v>26</v>
      </c>
      <c r="U98">
        <v>1</v>
      </c>
      <c r="W98">
        <v>1</v>
      </c>
      <c r="AA98" s="2" t="s">
        <v>26</v>
      </c>
    </row>
    <row r="99" spans="1:27" x14ac:dyDescent="0.3">
      <c r="A99" s="1">
        <v>43672.62222222222</v>
      </c>
      <c r="B99" s="3">
        <f xml:space="preserve"> TIME(HOUR(Bakery_Sales[[#This Row],[datetime]]), MINUTE(Bakery_Sales[[#This Row],[datetime]]), SECOND(Bakery_Sales[[#This Row],[datetime]]))</f>
        <v>0.62222222222222223</v>
      </c>
      <c r="C99" s="2" t="s">
        <v>27</v>
      </c>
      <c r="D99" s="7">
        <v>16100</v>
      </c>
      <c r="E99">
        <v>2</v>
      </c>
      <c r="O99" s="2" t="s">
        <v>26</v>
      </c>
      <c r="P99" s="2" t="s">
        <v>26</v>
      </c>
      <c r="S99">
        <v>1</v>
      </c>
      <c r="T99" s="2" t="s">
        <v>26</v>
      </c>
      <c r="AA99" s="2" t="s">
        <v>26</v>
      </c>
    </row>
    <row r="100" spans="1:27" x14ac:dyDescent="0.3">
      <c r="A100" s="1">
        <v>43673.478472222225</v>
      </c>
      <c r="B100" s="3">
        <f xml:space="preserve"> TIME(HOUR(Bakery_Sales[[#This Row],[datetime]]), MINUTE(Bakery_Sales[[#This Row],[datetime]]), SECOND(Bakery_Sales[[#This Row],[datetime]]))</f>
        <v>0.47847222222222224</v>
      </c>
      <c r="C100" s="2" t="s">
        <v>28</v>
      </c>
      <c r="D100" s="7">
        <v>18800</v>
      </c>
      <c r="E100">
        <v>1</v>
      </c>
      <c r="F100">
        <v>1</v>
      </c>
      <c r="H100">
        <v>1</v>
      </c>
      <c r="K100">
        <v>1</v>
      </c>
      <c r="O100" s="2" t="s">
        <v>26</v>
      </c>
      <c r="P100" s="2" t="s">
        <v>26</v>
      </c>
      <c r="T100" s="2" t="s">
        <v>26</v>
      </c>
      <c r="AA100" s="2" t="s">
        <v>26</v>
      </c>
    </row>
    <row r="101" spans="1:27" x14ac:dyDescent="0.3">
      <c r="A101" s="1">
        <v>43673.497916666667</v>
      </c>
      <c r="B101" s="3">
        <f xml:space="preserve"> TIME(HOUR(Bakery_Sales[[#This Row],[datetime]]), MINUTE(Bakery_Sales[[#This Row],[datetime]]), SECOND(Bakery_Sales[[#This Row],[datetime]]))</f>
        <v>0.49791666666666667</v>
      </c>
      <c r="C101" s="2" t="s">
        <v>28</v>
      </c>
      <c r="D101" s="7">
        <v>21800</v>
      </c>
      <c r="E101">
        <v>1</v>
      </c>
      <c r="F101">
        <v>1</v>
      </c>
      <c r="I101">
        <v>1</v>
      </c>
      <c r="M101">
        <v>1</v>
      </c>
      <c r="O101" s="2" t="s">
        <v>26</v>
      </c>
      <c r="P101" s="2" t="s">
        <v>26</v>
      </c>
      <c r="S101">
        <v>1</v>
      </c>
      <c r="T101" s="2" t="s">
        <v>26</v>
      </c>
      <c r="AA101" s="2" t="s">
        <v>26</v>
      </c>
    </row>
    <row r="102" spans="1:27" x14ac:dyDescent="0.3">
      <c r="A102" s="1">
        <v>43673.5</v>
      </c>
      <c r="B102" s="3">
        <f xml:space="preserve"> TIME(HOUR(Bakery_Sales[[#This Row],[datetime]]), MINUTE(Bakery_Sales[[#This Row],[datetime]]), SECOND(Bakery_Sales[[#This Row],[datetime]]))</f>
        <v>0.5</v>
      </c>
      <c r="C102" s="2" t="s">
        <v>28</v>
      </c>
      <c r="D102" s="7">
        <v>18600</v>
      </c>
      <c r="E102">
        <v>1</v>
      </c>
      <c r="I102">
        <v>1</v>
      </c>
      <c r="O102" s="2" t="s">
        <v>26</v>
      </c>
      <c r="P102" s="2" t="s">
        <v>26</v>
      </c>
      <c r="R102">
        <v>1</v>
      </c>
      <c r="T102" s="2" t="s">
        <v>26</v>
      </c>
      <c r="X102">
        <v>1</v>
      </c>
      <c r="AA102" s="2" t="s">
        <v>26</v>
      </c>
    </row>
    <row r="103" spans="1:27" x14ac:dyDescent="0.3">
      <c r="A103" s="1">
        <v>43673.504861111112</v>
      </c>
      <c r="B103" s="3">
        <f xml:space="preserve"> TIME(HOUR(Bakery_Sales[[#This Row],[datetime]]), MINUTE(Bakery_Sales[[#This Row],[datetime]]), SECOND(Bakery_Sales[[#This Row],[datetime]]))</f>
        <v>0.50486111111111109</v>
      </c>
      <c r="C103" s="2" t="s">
        <v>28</v>
      </c>
      <c r="D103" s="7">
        <v>33200</v>
      </c>
      <c r="E103">
        <v>2</v>
      </c>
      <c r="F103">
        <v>2</v>
      </c>
      <c r="M103">
        <v>2</v>
      </c>
      <c r="O103" s="2" t="s">
        <v>26</v>
      </c>
      <c r="P103" s="2" t="s">
        <v>26</v>
      </c>
      <c r="R103">
        <v>2</v>
      </c>
      <c r="T103" s="2" t="s">
        <v>26</v>
      </c>
      <c r="AA103" s="2" t="s">
        <v>26</v>
      </c>
    </row>
    <row r="104" spans="1:27" x14ac:dyDescent="0.3">
      <c r="A104" s="1">
        <v>43673.513888888891</v>
      </c>
      <c r="B104" s="3">
        <f xml:space="preserve"> TIME(HOUR(Bakery_Sales[[#This Row],[datetime]]), MINUTE(Bakery_Sales[[#This Row],[datetime]]), SECOND(Bakery_Sales[[#This Row],[datetime]]))</f>
        <v>0.51388888888888884</v>
      </c>
      <c r="C104" s="2" t="s">
        <v>28</v>
      </c>
      <c r="D104" s="7">
        <v>22800</v>
      </c>
      <c r="E104">
        <v>1</v>
      </c>
      <c r="I104">
        <v>1</v>
      </c>
      <c r="M104">
        <v>1</v>
      </c>
      <c r="O104" s="2" t="s">
        <v>26</v>
      </c>
      <c r="P104" s="2" t="s">
        <v>26</v>
      </c>
      <c r="T104" s="2" t="s">
        <v>26</v>
      </c>
      <c r="U104">
        <v>1</v>
      </c>
      <c r="Z104">
        <v>1</v>
      </c>
      <c r="AA104" s="2" t="s">
        <v>26</v>
      </c>
    </row>
    <row r="105" spans="1:27" x14ac:dyDescent="0.3">
      <c r="A105" s="1">
        <v>43673.518055555556</v>
      </c>
      <c r="B105" s="3">
        <f xml:space="preserve"> TIME(HOUR(Bakery_Sales[[#This Row],[datetime]]), MINUTE(Bakery_Sales[[#This Row],[datetime]]), SECOND(Bakery_Sales[[#This Row],[datetime]]))</f>
        <v>0.5180555555555556</v>
      </c>
      <c r="C105" s="2" t="s">
        <v>28</v>
      </c>
      <c r="D105" s="7">
        <v>17000</v>
      </c>
      <c r="E105">
        <v>1</v>
      </c>
      <c r="I105">
        <v>3</v>
      </c>
      <c r="O105" s="2" t="s">
        <v>26</v>
      </c>
      <c r="P105" s="2" t="s">
        <v>26</v>
      </c>
      <c r="T105" s="2" t="s">
        <v>26</v>
      </c>
      <c r="AA105" s="2" t="s">
        <v>26</v>
      </c>
    </row>
    <row r="106" spans="1:27" x14ac:dyDescent="0.3">
      <c r="A106" s="1">
        <v>43673.529861111114</v>
      </c>
      <c r="B106" s="3">
        <f xml:space="preserve"> TIME(HOUR(Bakery_Sales[[#This Row],[datetime]]), MINUTE(Bakery_Sales[[#This Row],[datetime]]), SECOND(Bakery_Sales[[#This Row],[datetime]]))</f>
        <v>0.52986111111111112</v>
      </c>
      <c r="C106" s="2" t="s">
        <v>28</v>
      </c>
      <c r="D106" s="7">
        <v>16400</v>
      </c>
      <c r="E106">
        <v>1</v>
      </c>
      <c r="F106">
        <v>1</v>
      </c>
      <c r="O106" s="2" t="s">
        <v>26</v>
      </c>
      <c r="P106" s="2" t="s">
        <v>26</v>
      </c>
      <c r="S106">
        <v>1</v>
      </c>
      <c r="T106" s="2" t="s">
        <v>26</v>
      </c>
      <c r="AA106" s="2" t="s">
        <v>26</v>
      </c>
    </row>
    <row r="107" spans="1:27" x14ac:dyDescent="0.3">
      <c r="A107" s="1">
        <v>43673.576388888891</v>
      </c>
      <c r="B107" s="3">
        <f xml:space="preserve"> TIME(HOUR(Bakery_Sales[[#This Row],[datetime]]), MINUTE(Bakery_Sales[[#This Row],[datetime]]), SECOND(Bakery_Sales[[#This Row],[datetime]]))</f>
        <v>0.57638888888888884</v>
      </c>
      <c r="C107" s="2" t="s">
        <v>28</v>
      </c>
      <c r="D107" s="7">
        <v>14800</v>
      </c>
      <c r="E107">
        <v>1</v>
      </c>
      <c r="F107">
        <v>1</v>
      </c>
      <c r="O107" s="2" t="s">
        <v>26</v>
      </c>
      <c r="P107" s="2" t="s">
        <v>26</v>
      </c>
      <c r="S107">
        <v>1</v>
      </c>
      <c r="T107" s="2" t="s">
        <v>26</v>
      </c>
      <c r="AA107" s="2" t="s">
        <v>26</v>
      </c>
    </row>
    <row r="108" spans="1:27" x14ac:dyDescent="0.3">
      <c r="A108" s="1">
        <v>43673.586805555555</v>
      </c>
      <c r="B108" s="3">
        <f xml:space="preserve"> TIME(HOUR(Bakery_Sales[[#This Row],[datetime]]), MINUTE(Bakery_Sales[[#This Row],[datetime]]), SECOND(Bakery_Sales[[#This Row],[datetime]]))</f>
        <v>0.58680555555555558</v>
      </c>
      <c r="C108" s="2" t="s">
        <v>28</v>
      </c>
      <c r="D108" s="7">
        <v>32600</v>
      </c>
      <c r="E108">
        <v>1</v>
      </c>
      <c r="F108">
        <v>1</v>
      </c>
      <c r="G108">
        <v>1</v>
      </c>
      <c r="O108" s="2" t="s">
        <v>26</v>
      </c>
      <c r="P108" s="2" t="s">
        <v>26</v>
      </c>
      <c r="R108">
        <v>1</v>
      </c>
      <c r="T108" s="2" t="s">
        <v>26</v>
      </c>
      <c r="U108">
        <v>1</v>
      </c>
      <c r="V108">
        <v>1</v>
      </c>
      <c r="W108">
        <v>1</v>
      </c>
      <c r="X108">
        <v>1</v>
      </c>
      <c r="AA108" s="2" t="s">
        <v>26</v>
      </c>
    </row>
    <row r="109" spans="1:27" x14ac:dyDescent="0.3">
      <c r="A109" s="1">
        <v>43674.470138888886</v>
      </c>
      <c r="B109" s="3">
        <f xml:space="preserve"> TIME(HOUR(Bakery_Sales[[#This Row],[datetime]]), MINUTE(Bakery_Sales[[#This Row],[datetime]]), SECOND(Bakery_Sales[[#This Row],[datetime]]))</f>
        <v>0.47013888888888888</v>
      </c>
      <c r="C109" s="2" t="s">
        <v>29</v>
      </c>
      <c r="D109" s="7">
        <v>17300</v>
      </c>
      <c r="E109">
        <v>1</v>
      </c>
      <c r="I109">
        <v>1</v>
      </c>
      <c r="O109" s="2" t="s">
        <v>26</v>
      </c>
      <c r="P109" s="2" t="s">
        <v>26</v>
      </c>
      <c r="T109" s="2" t="s">
        <v>26</v>
      </c>
      <c r="V109">
        <v>1</v>
      </c>
      <c r="W109">
        <v>1</v>
      </c>
      <c r="AA109" s="2" t="s">
        <v>26</v>
      </c>
    </row>
    <row r="110" spans="1:27" x14ac:dyDescent="0.3">
      <c r="A110" s="1">
        <v>43674.506944444445</v>
      </c>
      <c r="B110" s="3">
        <f xml:space="preserve"> TIME(HOUR(Bakery_Sales[[#This Row],[datetime]]), MINUTE(Bakery_Sales[[#This Row],[datetime]]), SECOND(Bakery_Sales[[#This Row],[datetime]]))</f>
        <v>0.50694444444444442</v>
      </c>
      <c r="C110" s="2" t="s">
        <v>29</v>
      </c>
      <c r="D110" s="7">
        <v>14800</v>
      </c>
      <c r="E110">
        <v>1</v>
      </c>
      <c r="F110">
        <v>1</v>
      </c>
      <c r="O110" s="2" t="s">
        <v>26</v>
      </c>
      <c r="P110" s="2" t="s">
        <v>26</v>
      </c>
      <c r="S110">
        <v>1</v>
      </c>
      <c r="T110" s="2" t="s">
        <v>26</v>
      </c>
      <c r="AA110" s="2" t="s">
        <v>26</v>
      </c>
    </row>
    <row r="111" spans="1:27" x14ac:dyDescent="0.3">
      <c r="A111" s="1">
        <v>43674.51458333333</v>
      </c>
      <c r="B111" s="3">
        <f xml:space="preserve"> TIME(HOUR(Bakery_Sales[[#This Row],[datetime]]), MINUTE(Bakery_Sales[[#This Row],[datetime]]), SECOND(Bakery_Sales[[#This Row],[datetime]]))</f>
        <v>0.51458333333333328</v>
      </c>
      <c r="C111" s="2" t="s">
        <v>29</v>
      </c>
      <c r="D111" s="7">
        <v>14800</v>
      </c>
      <c r="E111">
        <v>1</v>
      </c>
      <c r="K111">
        <v>1</v>
      </c>
      <c r="M111">
        <v>1</v>
      </c>
      <c r="O111" s="2" t="s">
        <v>26</v>
      </c>
      <c r="P111" s="2" t="s">
        <v>26</v>
      </c>
      <c r="T111" s="2" t="s">
        <v>26</v>
      </c>
      <c r="AA111" s="2" t="s">
        <v>26</v>
      </c>
    </row>
    <row r="112" spans="1:27" x14ac:dyDescent="0.3">
      <c r="A112" s="1">
        <v>43674.532638888886</v>
      </c>
      <c r="B112" s="3">
        <f xml:space="preserve"> TIME(HOUR(Bakery_Sales[[#This Row],[datetime]]), MINUTE(Bakery_Sales[[#This Row],[datetime]]), SECOND(Bakery_Sales[[#This Row],[datetime]]))</f>
        <v>0.53263888888888888</v>
      </c>
      <c r="C112" s="2" t="s">
        <v>29</v>
      </c>
      <c r="D112" s="7">
        <v>14300</v>
      </c>
      <c r="E112">
        <v>1</v>
      </c>
      <c r="H112">
        <v>1</v>
      </c>
      <c r="M112">
        <v>1</v>
      </c>
      <c r="O112" s="2" t="s">
        <v>26</v>
      </c>
      <c r="P112" s="2" t="s">
        <v>26</v>
      </c>
      <c r="T112" s="2" t="s">
        <v>26</v>
      </c>
      <c r="AA112" s="2" t="s">
        <v>26</v>
      </c>
    </row>
    <row r="113" spans="1:27" x14ac:dyDescent="0.3">
      <c r="A113" s="1">
        <v>43674.533333333333</v>
      </c>
      <c r="B113" s="3">
        <f xml:space="preserve"> TIME(HOUR(Bakery_Sales[[#This Row],[datetime]]), MINUTE(Bakery_Sales[[#This Row],[datetime]]), SECOND(Bakery_Sales[[#This Row],[datetime]]))</f>
        <v>0.53333333333333333</v>
      </c>
      <c r="C113" s="2" t="s">
        <v>29</v>
      </c>
      <c r="D113" s="7">
        <v>14800</v>
      </c>
      <c r="E113">
        <v>1</v>
      </c>
      <c r="I113">
        <v>1</v>
      </c>
      <c r="K113">
        <v>1</v>
      </c>
      <c r="O113" s="2" t="s">
        <v>26</v>
      </c>
      <c r="P113" s="2" t="s">
        <v>26</v>
      </c>
      <c r="T113" s="2" t="s">
        <v>26</v>
      </c>
      <c r="AA113" s="2" t="s">
        <v>26</v>
      </c>
    </row>
    <row r="114" spans="1:27" x14ac:dyDescent="0.3">
      <c r="A114" s="1">
        <v>43674.550694444442</v>
      </c>
      <c r="B114" s="3">
        <f xml:space="preserve"> TIME(HOUR(Bakery_Sales[[#This Row],[datetime]]), MINUTE(Bakery_Sales[[#This Row],[datetime]]), SECOND(Bakery_Sales[[#This Row],[datetime]]))</f>
        <v>0.55069444444444449</v>
      </c>
      <c r="C114" s="2" t="s">
        <v>29</v>
      </c>
      <c r="D114" s="7">
        <v>25600</v>
      </c>
      <c r="E114">
        <v>2</v>
      </c>
      <c r="F114">
        <v>1</v>
      </c>
      <c r="I114">
        <v>2</v>
      </c>
      <c r="O114" s="2" t="s">
        <v>26</v>
      </c>
      <c r="P114" s="2" t="s">
        <v>26</v>
      </c>
      <c r="T114" s="2" t="s">
        <v>26</v>
      </c>
      <c r="W114">
        <v>1</v>
      </c>
      <c r="AA114" s="2" t="s">
        <v>26</v>
      </c>
    </row>
    <row r="115" spans="1:27" x14ac:dyDescent="0.3">
      <c r="A115" s="1">
        <v>43674.551388888889</v>
      </c>
      <c r="B115" s="3">
        <f xml:space="preserve"> TIME(HOUR(Bakery_Sales[[#This Row],[datetime]]), MINUTE(Bakery_Sales[[#This Row],[datetime]]), SECOND(Bakery_Sales[[#This Row],[datetime]]))</f>
        <v>0.55138888888888893</v>
      </c>
      <c r="C115" s="2" t="s">
        <v>29</v>
      </c>
      <c r="D115" s="7">
        <v>19500</v>
      </c>
      <c r="F115">
        <v>1</v>
      </c>
      <c r="G115">
        <v>1</v>
      </c>
      <c r="M115">
        <v>1</v>
      </c>
      <c r="O115" s="2" t="s">
        <v>26</v>
      </c>
      <c r="P115" s="2" t="s">
        <v>26</v>
      </c>
      <c r="S115">
        <v>1</v>
      </c>
      <c r="T115" s="2" t="s">
        <v>26</v>
      </c>
      <c r="Y115">
        <v>1</v>
      </c>
      <c r="AA115" s="2" t="s">
        <v>26</v>
      </c>
    </row>
    <row r="116" spans="1:27" x14ac:dyDescent="0.3">
      <c r="A116" s="1">
        <v>43675.463888888888</v>
      </c>
      <c r="B116" s="3">
        <f xml:space="preserve"> TIME(HOUR(Bakery_Sales[[#This Row],[datetime]]), MINUTE(Bakery_Sales[[#This Row],[datetime]]), SECOND(Bakery_Sales[[#This Row],[datetime]]))</f>
        <v>0.46388888888888891</v>
      </c>
      <c r="C116" s="2" t="s">
        <v>30</v>
      </c>
      <c r="D116" s="7">
        <v>24800</v>
      </c>
      <c r="E116">
        <v>1</v>
      </c>
      <c r="I116">
        <v>3</v>
      </c>
      <c r="O116" s="2" t="s">
        <v>26</v>
      </c>
      <c r="P116" s="2" t="s">
        <v>26</v>
      </c>
      <c r="T116" s="2" t="s">
        <v>26</v>
      </c>
      <c r="W116">
        <v>3</v>
      </c>
      <c r="AA116" s="2" t="s">
        <v>26</v>
      </c>
    </row>
    <row r="117" spans="1:27" x14ac:dyDescent="0.3">
      <c r="A117" s="1">
        <v>43675.466666666667</v>
      </c>
      <c r="B117" s="3">
        <f xml:space="preserve"> TIME(HOUR(Bakery_Sales[[#This Row],[datetime]]), MINUTE(Bakery_Sales[[#This Row],[datetime]]), SECOND(Bakery_Sales[[#This Row],[datetime]]))</f>
        <v>0.46666666666666667</v>
      </c>
      <c r="C117" s="2" t="s">
        <v>30</v>
      </c>
      <c r="D117" s="7">
        <v>24100</v>
      </c>
      <c r="E117">
        <v>2</v>
      </c>
      <c r="I117">
        <v>1</v>
      </c>
      <c r="K117">
        <v>1</v>
      </c>
      <c r="O117" s="2" t="s">
        <v>26</v>
      </c>
      <c r="P117" s="2" t="s">
        <v>26</v>
      </c>
      <c r="T117" s="2" t="s">
        <v>26</v>
      </c>
      <c r="V117">
        <v>1</v>
      </c>
      <c r="AA117" s="2" t="s">
        <v>26</v>
      </c>
    </row>
    <row r="118" spans="1:27" x14ac:dyDescent="0.3">
      <c r="A118" s="1">
        <v>43674.468055555553</v>
      </c>
      <c r="B118" s="3">
        <f xml:space="preserve"> TIME(HOUR(Bakery_Sales[[#This Row],[datetime]]), MINUTE(Bakery_Sales[[#This Row],[datetime]]), SECOND(Bakery_Sales[[#This Row],[datetime]]))</f>
        <v>0.46805555555555556</v>
      </c>
      <c r="C118" s="2" t="s">
        <v>30</v>
      </c>
      <c r="D118" s="7">
        <v>15800</v>
      </c>
      <c r="E118">
        <v>1</v>
      </c>
      <c r="K118">
        <v>1</v>
      </c>
      <c r="O118" s="2" t="s">
        <v>26</v>
      </c>
      <c r="P118" s="2" t="s">
        <v>26</v>
      </c>
      <c r="S118">
        <v>1</v>
      </c>
      <c r="T118" s="2" t="s">
        <v>26</v>
      </c>
      <c r="AA118" s="2" t="s">
        <v>26</v>
      </c>
    </row>
    <row r="119" spans="1:27" x14ac:dyDescent="0.3">
      <c r="A119" s="1">
        <v>43675.48541666667</v>
      </c>
      <c r="B119" s="3">
        <f xml:space="preserve"> TIME(HOUR(Bakery_Sales[[#This Row],[datetime]]), MINUTE(Bakery_Sales[[#This Row],[datetime]]), SECOND(Bakery_Sales[[#This Row],[datetime]]))</f>
        <v>0.48541666666666666</v>
      </c>
      <c r="C119" s="2" t="s">
        <v>30</v>
      </c>
      <c r="D119" s="7">
        <v>14800</v>
      </c>
      <c r="E119">
        <v>1</v>
      </c>
      <c r="M119">
        <v>1</v>
      </c>
      <c r="O119" s="2" t="s">
        <v>26</v>
      </c>
      <c r="P119" s="2" t="s">
        <v>26</v>
      </c>
      <c r="S119">
        <v>1</v>
      </c>
      <c r="T119" s="2" t="s">
        <v>26</v>
      </c>
      <c r="AA119" s="2" t="s">
        <v>26</v>
      </c>
    </row>
    <row r="120" spans="1:27" x14ac:dyDescent="0.3">
      <c r="A120" s="1">
        <v>43675.501388888886</v>
      </c>
      <c r="B120" s="3">
        <f xml:space="preserve"> TIME(HOUR(Bakery_Sales[[#This Row],[datetime]]), MINUTE(Bakery_Sales[[#This Row],[datetime]]), SECOND(Bakery_Sales[[#This Row],[datetime]]))</f>
        <v>0.50138888888888888</v>
      </c>
      <c r="C120" s="2" t="s">
        <v>30</v>
      </c>
      <c r="D120" s="7">
        <v>14800</v>
      </c>
      <c r="E120">
        <v>1</v>
      </c>
      <c r="M120">
        <v>1</v>
      </c>
      <c r="O120" s="2" t="s">
        <v>26</v>
      </c>
      <c r="P120" s="2" t="s">
        <v>26</v>
      </c>
      <c r="T120" s="2" t="s">
        <v>26</v>
      </c>
      <c r="V120">
        <v>1</v>
      </c>
      <c r="AA120" s="2" t="s">
        <v>26</v>
      </c>
    </row>
    <row r="121" spans="1:27" x14ac:dyDescent="0.3">
      <c r="A121" s="1">
        <v>43675.510416666664</v>
      </c>
      <c r="B121" s="3">
        <f xml:space="preserve"> TIME(HOUR(Bakery_Sales[[#This Row],[datetime]]), MINUTE(Bakery_Sales[[#This Row],[datetime]]), SECOND(Bakery_Sales[[#This Row],[datetime]]))</f>
        <v>0.51041666666666663</v>
      </c>
      <c r="C121" s="2" t="s">
        <v>30</v>
      </c>
      <c r="D121" s="7">
        <v>18300</v>
      </c>
      <c r="E121">
        <v>1</v>
      </c>
      <c r="I121">
        <v>1</v>
      </c>
      <c r="M121">
        <v>1</v>
      </c>
      <c r="O121" s="2" t="s">
        <v>26</v>
      </c>
      <c r="P121" s="2" t="s">
        <v>26</v>
      </c>
      <c r="T121" s="2" t="s">
        <v>26</v>
      </c>
      <c r="V121">
        <v>1</v>
      </c>
      <c r="AA121" s="2" t="s">
        <v>26</v>
      </c>
    </row>
    <row r="122" spans="1:27" x14ac:dyDescent="0.3">
      <c r="A122" s="1">
        <v>43675.515277777777</v>
      </c>
      <c r="B122" s="3">
        <f xml:space="preserve"> TIME(HOUR(Bakery_Sales[[#This Row],[datetime]]), MINUTE(Bakery_Sales[[#This Row],[datetime]]), SECOND(Bakery_Sales[[#This Row],[datetime]]))</f>
        <v>0.51527777777777772</v>
      </c>
      <c r="C122" s="2" t="s">
        <v>30</v>
      </c>
      <c r="D122" s="7">
        <v>27900</v>
      </c>
      <c r="E122">
        <v>3</v>
      </c>
      <c r="F122">
        <v>1</v>
      </c>
      <c r="M122">
        <v>1</v>
      </c>
      <c r="O122" s="2" t="s">
        <v>26</v>
      </c>
      <c r="P122" s="2" t="s">
        <v>26</v>
      </c>
      <c r="T122" s="2" t="s">
        <v>26</v>
      </c>
      <c r="V122">
        <v>1</v>
      </c>
      <c r="AA122" s="2" t="s">
        <v>26</v>
      </c>
    </row>
    <row r="123" spans="1:27" x14ac:dyDescent="0.3">
      <c r="A123" s="1">
        <v>43675.537499999999</v>
      </c>
      <c r="B123" s="3">
        <f xml:space="preserve"> TIME(HOUR(Bakery_Sales[[#This Row],[datetime]]), MINUTE(Bakery_Sales[[#This Row],[datetime]]), SECOND(Bakery_Sales[[#This Row],[datetime]]))</f>
        <v>0.53749999999999998</v>
      </c>
      <c r="C123" s="2" t="s">
        <v>30</v>
      </c>
      <c r="D123" s="7">
        <v>15800</v>
      </c>
      <c r="E123">
        <v>1</v>
      </c>
      <c r="N123">
        <v>1</v>
      </c>
      <c r="O123" s="2" t="s">
        <v>26</v>
      </c>
      <c r="P123" s="2" t="s">
        <v>26</v>
      </c>
      <c r="T123" s="2" t="s">
        <v>26</v>
      </c>
      <c r="V123">
        <v>1</v>
      </c>
      <c r="AA123" s="2" t="s">
        <v>26</v>
      </c>
    </row>
    <row r="124" spans="1:27" x14ac:dyDescent="0.3">
      <c r="A124" s="1">
        <v>43675.559027777781</v>
      </c>
      <c r="B124" s="3">
        <f xml:space="preserve"> TIME(HOUR(Bakery_Sales[[#This Row],[datetime]]), MINUTE(Bakery_Sales[[#This Row],[datetime]]), SECOND(Bakery_Sales[[#This Row],[datetime]]))</f>
        <v>0.55902777777777779</v>
      </c>
      <c r="C124" s="2" t="s">
        <v>30</v>
      </c>
      <c r="D124" s="7">
        <v>18100</v>
      </c>
      <c r="E124">
        <v>1</v>
      </c>
      <c r="H124">
        <v>1</v>
      </c>
      <c r="I124">
        <v>1</v>
      </c>
      <c r="O124" s="2" t="s">
        <v>26</v>
      </c>
      <c r="P124" s="2" t="s">
        <v>26</v>
      </c>
      <c r="R124">
        <v>1</v>
      </c>
      <c r="T124" s="2" t="s">
        <v>26</v>
      </c>
      <c r="AA124" s="2" t="s">
        <v>26</v>
      </c>
    </row>
    <row r="125" spans="1:27" x14ac:dyDescent="0.3">
      <c r="A125" s="1">
        <v>43675.566666666666</v>
      </c>
      <c r="B125" s="3">
        <f xml:space="preserve"> TIME(HOUR(Bakery_Sales[[#This Row],[datetime]]), MINUTE(Bakery_Sales[[#This Row],[datetime]]), SECOND(Bakery_Sales[[#This Row],[datetime]]))</f>
        <v>0.56666666666666665</v>
      </c>
      <c r="C125" s="2" t="s">
        <v>30</v>
      </c>
      <c r="D125" s="7">
        <v>28000</v>
      </c>
      <c r="I125">
        <v>1</v>
      </c>
      <c r="N125">
        <v>1</v>
      </c>
      <c r="O125" s="2" t="s">
        <v>26</v>
      </c>
      <c r="P125" s="2" t="s">
        <v>26</v>
      </c>
      <c r="Q125">
        <v>1</v>
      </c>
      <c r="S125">
        <v>1</v>
      </c>
      <c r="T125" s="2" t="s">
        <v>26</v>
      </c>
      <c r="X125">
        <v>1</v>
      </c>
      <c r="AA125" s="2" t="s">
        <v>26</v>
      </c>
    </row>
    <row r="126" spans="1:27" x14ac:dyDescent="0.3">
      <c r="A126" s="1">
        <v>43675.578472222223</v>
      </c>
      <c r="B126" s="3">
        <f xml:space="preserve"> TIME(HOUR(Bakery_Sales[[#This Row],[datetime]]), MINUTE(Bakery_Sales[[#This Row],[datetime]]), SECOND(Bakery_Sales[[#This Row],[datetime]]))</f>
        <v>0.57847222222222228</v>
      </c>
      <c r="C126" s="2" t="s">
        <v>30</v>
      </c>
      <c r="D126" s="7">
        <v>28000</v>
      </c>
      <c r="H126">
        <v>2</v>
      </c>
      <c r="K126">
        <v>1</v>
      </c>
      <c r="N126">
        <v>1</v>
      </c>
      <c r="O126" s="2" t="s">
        <v>26</v>
      </c>
      <c r="P126" s="2" t="s">
        <v>26</v>
      </c>
      <c r="S126">
        <v>1</v>
      </c>
      <c r="T126" s="2" t="s">
        <v>26</v>
      </c>
      <c r="X126">
        <v>1</v>
      </c>
      <c r="AA126" s="2" t="s">
        <v>26</v>
      </c>
    </row>
    <row r="127" spans="1:27" x14ac:dyDescent="0.3">
      <c r="A127" s="1">
        <v>43677.464583333334</v>
      </c>
      <c r="B127" s="3">
        <f xml:space="preserve"> TIME(HOUR(Bakery_Sales[[#This Row],[datetime]]), MINUTE(Bakery_Sales[[#This Row],[datetime]]), SECOND(Bakery_Sales[[#This Row],[datetime]]))</f>
        <v>0.46458333333333335</v>
      </c>
      <c r="C127" s="2" t="s">
        <v>31</v>
      </c>
      <c r="D127" s="7">
        <v>15600</v>
      </c>
      <c r="E127">
        <v>2</v>
      </c>
      <c r="H127">
        <v>1</v>
      </c>
      <c r="O127" s="2" t="s">
        <v>26</v>
      </c>
      <c r="P127" s="2" t="s">
        <v>26</v>
      </c>
      <c r="T127" s="2" t="s">
        <v>26</v>
      </c>
      <c r="AA127" s="2" t="s">
        <v>26</v>
      </c>
    </row>
    <row r="128" spans="1:27" x14ac:dyDescent="0.3">
      <c r="A128" s="1">
        <v>43677.475694444445</v>
      </c>
      <c r="B128" s="3">
        <f xml:space="preserve"> TIME(HOUR(Bakery_Sales[[#This Row],[datetime]]), MINUTE(Bakery_Sales[[#This Row],[datetime]]), SECOND(Bakery_Sales[[#This Row],[datetime]]))</f>
        <v>0.47569444444444442</v>
      </c>
      <c r="C128" s="2" t="s">
        <v>31</v>
      </c>
      <c r="D128" s="7">
        <v>30100</v>
      </c>
      <c r="E128">
        <v>2</v>
      </c>
      <c r="F128">
        <v>1</v>
      </c>
      <c r="I128">
        <v>2</v>
      </c>
      <c r="M128">
        <v>1</v>
      </c>
      <c r="O128" s="2" t="s">
        <v>26</v>
      </c>
      <c r="P128" s="2" t="s">
        <v>26</v>
      </c>
      <c r="S128">
        <v>1</v>
      </c>
      <c r="T128" s="2" t="s">
        <v>26</v>
      </c>
      <c r="AA128" s="2" t="s">
        <v>26</v>
      </c>
    </row>
    <row r="129" spans="1:27" x14ac:dyDescent="0.3">
      <c r="A129" s="1">
        <v>43677.484722222223</v>
      </c>
      <c r="B129" s="3">
        <f xml:space="preserve"> TIME(HOUR(Bakery_Sales[[#This Row],[datetime]]), MINUTE(Bakery_Sales[[#This Row],[datetime]]), SECOND(Bakery_Sales[[#This Row],[datetime]]))</f>
        <v>0.48472222222222222</v>
      </c>
      <c r="C129" s="2" t="s">
        <v>31</v>
      </c>
      <c r="D129" s="7">
        <v>23300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  <c r="O129" s="2" t="s">
        <v>26</v>
      </c>
      <c r="P129" s="2" t="s">
        <v>26</v>
      </c>
      <c r="T129" s="2" t="s">
        <v>26</v>
      </c>
      <c r="AA129" s="2" t="s">
        <v>26</v>
      </c>
    </row>
    <row r="130" spans="1:27" x14ac:dyDescent="0.3">
      <c r="A130" s="1">
        <v>43677.488888888889</v>
      </c>
      <c r="B130" s="3">
        <f xml:space="preserve"> TIME(HOUR(Bakery_Sales[[#This Row],[datetime]]), MINUTE(Bakery_Sales[[#This Row],[datetime]]), SECOND(Bakery_Sales[[#This Row],[datetime]]))</f>
        <v>0.48888888888888887</v>
      </c>
      <c r="C130" s="2" t="s">
        <v>31</v>
      </c>
      <c r="D130" s="7">
        <v>30200</v>
      </c>
      <c r="E130">
        <v>2</v>
      </c>
      <c r="H130">
        <v>1</v>
      </c>
      <c r="M130">
        <v>2</v>
      </c>
      <c r="O130" s="2" t="s">
        <v>26</v>
      </c>
      <c r="P130" s="2" t="s">
        <v>26</v>
      </c>
      <c r="R130">
        <v>2</v>
      </c>
      <c r="T130" s="2" t="s">
        <v>26</v>
      </c>
      <c r="AA130" s="2" t="s">
        <v>26</v>
      </c>
    </row>
    <row r="131" spans="1:27" x14ac:dyDescent="0.3">
      <c r="A131" s="1">
        <v>43677.533333333333</v>
      </c>
      <c r="B131" s="3">
        <f xml:space="preserve"> TIME(HOUR(Bakery_Sales[[#This Row],[datetime]]), MINUTE(Bakery_Sales[[#This Row],[datetime]]), SECOND(Bakery_Sales[[#This Row],[datetime]]))</f>
        <v>0.53333333333333333</v>
      </c>
      <c r="C131" s="2" t="s">
        <v>31</v>
      </c>
      <c r="D131" s="7">
        <v>15100</v>
      </c>
      <c r="E131">
        <v>2</v>
      </c>
      <c r="F131">
        <v>1</v>
      </c>
      <c r="O131" s="2" t="s">
        <v>26</v>
      </c>
      <c r="P131" s="2" t="s">
        <v>26</v>
      </c>
      <c r="T131" s="2" t="s">
        <v>26</v>
      </c>
      <c r="AA131" s="2" t="s">
        <v>26</v>
      </c>
    </row>
    <row r="132" spans="1:27" x14ac:dyDescent="0.3">
      <c r="A132" s="1">
        <v>43677.554166666669</v>
      </c>
      <c r="B132" s="3">
        <f xml:space="preserve"> TIME(HOUR(Bakery_Sales[[#This Row],[datetime]]), MINUTE(Bakery_Sales[[#This Row],[datetime]]), SECOND(Bakery_Sales[[#This Row],[datetime]]))</f>
        <v>0.5541666666666667</v>
      </c>
      <c r="C132" s="2" t="s">
        <v>31</v>
      </c>
      <c r="D132" s="7">
        <v>27300</v>
      </c>
      <c r="E132">
        <v>1</v>
      </c>
      <c r="F132">
        <v>1</v>
      </c>
      <c r="H132">
        <v>2</v>
      </c>
      <c r="O132" s="2" t="s">
        <v>26</v>
      </c>
      <c r="P132" s="2" t="s">
        <v>26</v>
      </c>
      <c r="S132">
        <v>1</v>
      </c>
      <c r="T132" s="2" t="s">
        <v>26</v>
      </c>
      <c r="X132">
        <v>1</v>
      </c>
      <c r="AA132" s="2" t="s">
        <v>26</v>
      </c>
    </row>
    <row r="133" spans="1:27" x14ac:dyDescent="0.3">
      <c r="A133" s="1">
        <v>43677.554861111108</v>
      </c>
      <c r="B133" s="3">
        <f xml:space="preserve"> TIME(HOUR(Bakery_Sales[[#This Row],[datetime]]), MINUTE(Bakery_Sales[[#This Row],[datetime]]), SECOND(Bakery_Sales[[#This Row],[datetime]]))</f>
        <v>0.55486111111111114</v>
      </c>
      <c r="C133" s="2" t="s">
        <v>31</v>
      </c>
      <c r="D133" s="7">
        <v>15300</v>
      </c>
      <c r="E133">
        <v>1</v>
      </c>
      <c r="H133">
        <v>1</v>
      </c>
      <c r="K133">
        <v>1</v>
      </c>
      <c r="O133" s="2" t="s">
        <v>26</v>
      </c>
      <c r="P133" s="2" t="s">
        <v>26</v>
      </c>
      <c r="T133" s="2" t="s">
        <v>26</v>
      </c>
      <c r="AA133" s="2" t="s">
        <v>26</v>
      </c>
    </row>
    <row r="134" spans="1:27" x14ac:dyDescent="0.3">
      <c r="A134" s="1">
        <v>43677.561805555553</v>
      </c>
      <c r="B134" s="3">
        <f xml:space="preserve"> TIME(HOUR(Bakery_Sales[[#This Row],[datetime]]), MINUTE(Bakery_Sales[[#This Row],[datetime]]), SECOND(Bakery_Sales[[#This Row],[datetime]]))</f>
        <v>0.56180555555555556</v>
      </c>
      <c r="C134" s="2" t="s">
        <v>31</v>
      </c>
      <c r="D134" s="7">
        <v>16100</v>
      </c>
      <c r="E134">
        <v>1</v>
      </c>
      <c r="O134" s="2" t="s">
        <v>26</v>
      </c>
      <c r="P134" s="2" t="s">
        <v>26</v>
      </c>
      <c r="R134">
        <v>1</v>
      </c>
      <c r="S134">
        <v>1</v>
      </c>
      <c r="T134" s="2" t="s">
        <v>26</v>
      </c>
      <c r="AA134" s="2" t="s">
        <v>26</v>
      </c>
    </row>
    <row r="135" spans="1:27" x14ac:dyDescent="0.3">
      <c r="A135" s="1">
        <v>43677.57916666667</v>
      </c>
      <c r="B135" s="3">
        <f xml:space="preserve"> TIME(HOUR(Bakery_Sales[[#This Row],[datetime]]), MINUTE(Bakery_Sales[[#This Row],[datetime]]), SECOND(Bakery_Sales[[#This Row],[datetime]]))</f>
        <v>0.57916666666666672</v>
      </c>
      <c r="C135" s="2" t="s">
        <v>31</v>
      </c>
      <c r="D135" s="7">
        <v>15100</v>
      </c>
      <c r="E135">
        <v>1</v>
      </c>
      <c r="O135" s="2" t="s">
        <v>26</v>
      </c>
      <c r="P135" s="2" t="s">
        <v>26</v>
      </c>
      <c r="Q135">
        <v>1</v>
      </c>
      <c r="R135">
        <v>1</v>
      </c>
      <c r="T135" s="2" t="s">
        <v>26</v>
      </c>
      <c r="AA135" s="2" t="s">
        <v>26</v>
      </c>
    </row>
    <row r="136" spans="1:27" x14ac:dyDescent="0.3">
      <c r="A136" s="1">
        <v>43677.581944444442</v>
      </c>
      <c r="B136" s="3">
        <f xml:space="preserve"> TIME(HOUR(Bakery_Sales[[#This Row],[datetime]]), MINUTE(Bakery_Sales[[#This Row],[datetime]]), SECOND(Bakery_Sales[[#This Row],[datetime]]))</f>
        <v>0.58194444444444449</v>
      </c>
      <c r="C136" s="2" t="s">
        <v>31</v>
      </c>
      <c r="D136" s="7">
        <v>15800</v>
      </c>
      <c r="E136">
        <v>1</v>
      </c>
      <c r="K136">
        <v>1</v>
      </c>
      <c r="O136" s="2" t="s">
        <v>26</v>
      </c>
      <c r="P136" s="2" t="s">
        <v>26</v>
      </c>
      <c r="S136">
        <v>1</v>
      </c>
      <c r="T136" s="2" t="s">
        <v>26</v>
      </c>
      <c r="AA136" s="2" t="s">
        <v>26</v>
      </c>
    </row>
    <row r="137" spans="1:27" x14ac:dyDescent="0.3">
      <c r="A137" s="1">
        <v>43678.460416666669</v>
      </c>
      <c r="B137" s="3">
        <f xml:space="preserve"> TIME(HOUR(Bakery_Sales[[#This Row],[datetime]]), MINUTE(Bakery_Sales[[#This Row],[datetime]]), SECOND(Bakery_Sales[[#This Row],[datetime]]))</f>
        <v>0.46041666666666664</v>
      </c>
      <c r="C137" s="2" t="s">
        <v>25</v>
      </c>
      <c r="D137" s="7">
        <v>14500</v>
      </c>
      <c r="K137">
        <v>1</v>
      </c>
      <c r="M137">
        <v>1</v>
      </c>
      <c r="O137" s="2" t="s">
        <v>26</v>
      </c>
      <c r="P137" s="2" t="s">
        <v>26</v>
      </c>
      <c r="S137">
        <v>1</v>
      </c>
      <c r="T137" s="2" t="s">
        <v>26</v>
      </c>
      <c r="AA137" s="2" t="s">
        <v>26</v>
      </c>
    </row>
    <row r="138" spans="1:27" x14ac:dyDescent="0.3">
      <c r="A138" s="1">
        <v>43678.470138888886</v>
      </c>
      <c r="B138" s="3">
        <f xml:space="preserve"> TIME(HOUR(Bakery_Sales[[#This Row],[datetime]]), MINUTE(Bakery_Sales[[#This Row],[datetime]]), SECOND(Bakery_Sales[[#This Row],[datetime]]))</f>
        <v>0.47013888888888888</v>
      </c>
      <c r="C138" s="2" t="s">
        <v>25</v>
      </c>
      <c r="D138" s="7">
        <v>13100</v>
      </c>
      <c r="E138">
        <v>2</v>
      </c>
      <c r="M138">
        <v>1</v>
      </c>
      <c r="O138" s="2" t="s">
        <v>26</v>
      </c>
      <c r="P138" s="2" t="s">
        <v>26</v>
      </c>
      <c r="T138" s="2" t="s">
        <v>26</v>
      </c>
      <c r="AA138" s="2" t="s">
        <v>26</v>
      </c>
    </row>
    <row r="139" spans="1:27" x14ac:dyDescent="0.3">
      <c r="A139" s="1">
        <v>43678.475694444445</v>
      </c>
      <c r="B139" s="3">
        <f xml:space="preserve"> TIME(HOUR(Bakery_Sales[[#This Row],[datetime]]), MINUTE(Bakery_Sales[[#This Row],[datetime]]), SECOND(Bakery_Sales[[#This Row],[datetime]]))</f>
        <v>0.47569444444444442</v>
      </c>
      <c r="C139" s="2" t="s">
        <v>25</v>
      </c>
      <c r="D139" s="7">
        <v>16100</v>
      </c>
      <c r="E139">
        <v>2</v>
      </c>
      <c r="O139" s="2" t="s">
        <v>26</v>
      </c>
      <c r="P139" s="2" t="s">
        <v>26</v>
      </c>
      <c r="S139">
        <v>1</v>
      </c>
      <c r="T139" s="2" t="s">
        <v>26</v>
      </c>
      <c r="AA139" s="2" t="s">
        <v>26</v>
      </c>
    </row>
    <row r="140" spans="1:27" x14ac:dyDescent="0.3">
      <c r="A140" s="1">
        <v>43678.493055555555</v>
      </c>
      <c r="B140" s="3">
        <f xml:space="preserve"> TIME(HOUR(Bakery_Sales[[#This Row],[datetime]]), MINUTE(Bakery_Sales[[#This Row],[datetime]]), SECOND(Bakery_Sales[[#This Row],[datetime]]))</f>
        <v>0.49305555555555558</v>
      </c>
      <c r="C140" s="2" t="s">
        <v>25</v>
      </c>
      <c r="D140" s="7">
        <v>14800</v>
      </c>
      <c r="E140">
        <v>1</v>
      </c>
      <c r="I140">
        <v>1</v>
      </c>
      <c r="O140" s="2" t="s">
        <v>26</v>
      </c>
      <c r="P140" s="2" t="s">
        <v>26</v>
      </c>
      <c r="T140" s="2" t="s">
        <v>26</v>
      </c>
      <c r="V140">
        <v>1</v>
      </c>
      <c r="AA140" s="2" t="s">
        <v>26</v>
      </c>
    </row>
    <row r="141" spans="1:27" x14ac:dyDescent="0.3">
      <c r="A141" s="1">
        <v>43678.501388888886</v>
      </c>
      <c r="B141" s="3">
        <f xml:space="preserve"> TIME(HOUR(Bakery_Sales[[#This Row],[datetime]]), MINUTE(Bakery_Sales[[#This Row],[datetime]]), SECOND(Bakery_Sales[[#This Row],[datetime]]))</f>
        <v>0.50138888888888888</v>
      </c>
      <c r="C141" s="2" t="s">
        <v>25</v>
      </c>
      <c r="D141" s="7">
        <v>21100</v>
      </c>
      <c r="E141">
        <v>2</v>
      </c>
      <c r="F141">
        <v>1</v>
      </c>
      <c r="I141">
        <v>1</v>
      </c>
      <c r="O141" s="2" t="s">
        <v>26</v>
      </c>
      <c r="P141" s="2" t="s">
        <v>26</v>
      </c>
      <c r="S141">
        <v>1</v>
      </c>
      <c r="T141" s="2" t="s">
        <v>26</v>
      </c>
      <c r="AA141" s="2" t="s">
        <v>26</v>
      </c>
    </row>
    <row r="142" spans="1:27" x14ac:dyDescent="0.3">
      <c r="A142" s="1">
        <v>43678.510416666664</v>
      </c>
      <c r="B142" s="3">
        <f xml:space="preserve"> TIME(HOUR(Bakery_Sales[[#This Row],[datetime]]), MINUTE(Bakery_Sales[[#This Row],[datetime]]), SECOND(Bakery_Sales[[#This Row],[datetime]]))</f>
        <v>0.51041666666666663</v>
      </c>
      <c r="C142" s="2" t="s">
        <v>25</v>
      </c>
      <c r="D142" s="7">
        <v>20600</v>
      </c>
      <c r="E142">
        <v>2</v>
      </c>
      <c r="K142">
        <v>1</v>
      </c>
      <c r="O142" s="2" t="s">
        <v>26</v>
      </c>
      <c r="P142" s="2" t="s">
        <v>26</v>
      </c>
      <c r="T142" s="2" t="s">
        <v>26</v>
      </c>
      <c r="V142">
        <v>1</v>
      </c>
      <c r="AA142" s="2" t="s">
        <v>26</v>
      </c>
    </row>
    <row r="143" spans="1:27" x14ac:dyDescent="0.3">
      <c r="A143" s="1">
        <v>43678.51666666667</v>
      </c>
      <c r="B143" s="3">
        <f xml:space="preserve"> TIME(HOUR(Bakery_Sales[[#This Row],[datetime]]), MINUTE(Bakery_Sales[[#This Row],[datetime]]), SECOND(Bakery_Sales[[#This Row],[datetime]]))</f>
        <v>0.51666666666666672</v>
      </c>
      <c r="C143" s="2" t="s">
        <v>25</v>
      </c>
      <c r="D143" s="7">
        <v>32600</v>
      </c>
      <c r="E143">
        <v>1</v>
      </c>
      <c r="F143">
        <v>2</v>
      </c>
      <c r="I143">
        <v>2</v>
      </c>
      <c r="K143">
        <v>1</v>
      </c>
      <c r="M143">
        <v>1</v>
      </c>
      <c r="O143" s="2" t="s">
        <v>26</v>
      </c>
      <c r="P143" s="2" t="s">
        <v>26</v>
      </c>
      <c r="R143">
        <v>1</v>
      </c>
      <c r="T143" s="2" t="s">
        <v>26</v>
      </c>
      <c r="AA143" s="2" t="s">
        <v>26</v>
      </c>
    </row>
    <row r="144" spans="1:27" x14ac:dyDescent="0.3">
      <c r="A144" s="1">
        <v>43678.526388888888</v>
      </c>
      <c r="B144" s="3">
        <f xml:space="preserve"> TIME(HOUR(Bakery_Sales[[#This Row],[datetime]]), MINUTE(Bakery_Sales[[#This Row],[datetime]]), SECOND(Bakery_Sales[[#This Row],[datetime]]))</f>
        <v>0.52638888888888891</v>
      </c>
      <c r="C144" s="2" t="s">
        <v>25</v>
      </c>
      <c r="D144" s="7">
        <v>14500</v>
      </c>
      <c r="F144">
        <v>1</v>
      </c>
      <c r="O144" s="2" t="s">
        <v>26</v>
      </c>
      <c r="P144" s="2" t="s">
        <v>26</v>
      </c>
      <c r="Q144">
        <v>1</v>
      </c>
      <c r="S144">
        <v>1</v>
      </c>
      <c r="T144" s="2" t="s">
        <v>26</v>
      </c>
      <c r="AA144" s="2" t="s">
        <v>26</v>
      </c>
    </row>
    <row r="145" spans="1:27" x14ac:dyDescent="0.3">
      <c r="A145" s="1">
        <v>43678.567361111112</v>
      </c>
      <c r="B145" s="3">
        <f xml:space="preserve"> TIME(HOUR(Bakery_Sales[[#This Row],[datetime]]), MINUTE(Bakery_Sales[[#This Row],[datetime]]), SECOND(Bakery_Sales[[#This Row],[datetime]]))</f>
        <v>0.56736111111111109</v>
      </c>
      <c r="C145" s="2" t="s">
        <v>25</v>
      </c>
      <c r="D145" s="7">
        <v>15100</v>
      </c>
      <c r="E145">
        <v>2</v>
      </c>
      <c r="I145">
        <v>1</v>
      </c>
      <c r="O145" s="2" t="s">
        <v>26</v>
      </c>
      <c r="P145" s="2" t="s">
        <v>26</v>
      </c>
      <c r="T145" s="2" t="s">
        <v>26</v>
      </c>
      <c r="AA145" s="2" t="s">
        <v>26</v>
      </c>
    </row>
    <row r="146" spans="1:27" x14ac:dyDescent="0.3">
      <c r="A146" s="1">
        <v>43678.568749999999</v>
      </c>
      <c r="B146" s="3">
        <f xml:space="preserve"> TIME(HOUR(Bakery_Sales[[#This Row],[datetime]]), MINUTE(Bakery_Sales[[#This Row],[datetime]]), SECOND(Bakery_Sales[[#This Row],[datetime]]))</f>
        <v>0.56874999999999998</v>
      </c>
      <c r="C146" s="2" t="s">
        <v>25</v>
      </c>
      <c r="D146" s="7">
        <v>15000</v>
      </c>
      <c r="F146">
        <v>1</v>
      </c>
      <c r="G146">
        <v>1</v>
      </c>
      <c r="M146">
        <v>1</v>
      </c>
      <c r="O146" s="2" t="s">
        <v>26</v>
      </c>
      <c r="P146" s="2" t="s">
        <v>26</v>
      </c>
      <c r="Q146">
        <v>1</v>
      </c>
      <c r="T146" s="2" t="s">
        <v>26</v>
      </c>
      <c r="AA146" s="2" t="s">
        <v>26</v>
      </c>
    </row>
    <row r="147" spans="1:27" x14ac:dyDescent="0.3">
      <c r="A147" s="1">
        <v>43678.595138888886</v>
      </c>
      <c r="B147" s="3">
        <f xml:space="preserve"> TIME(HOUR(Bakery_Sales[[#This Row],[datetime]]), MINUTE(Bakery_Sales[[#This Row],[datetime]]), SECOND(Bakery_Sales[[#This Row],[datetime]]))</f>
        <v>0.59513888888888888</v>
      </c>
      <c r="C147" s="2" t="s">
        <v>25</v>
      </c>
      <c r="D147" s="7">
        <v>14800</v>
      </c>
      <c r="E147">
        <v>1</v>
      </c>
      <c r="K147">
        <v>1</v>
      </c>
      <c r="M147">
        <v>1</v>
      </c>
      <c r="O147" s="2" t="s">
        <v>26</v>
      </c>
      <c r="P147" s="2" t="s">
        <v>26</v>
      </c>
      <c r="T147" s="2" t="s">
        <v>26</v>
      </c>
      <c r="AA147" s="2" t="s">
        <v>26</v>
      </c>
    </row>
    <row r="148" spans="1:27" x14ac:dyDescent="0.3">
      <c r="A148" s="1">
        <v>43678.62222222222</v>
      </c>
      <c r="B148" s="3">
        <f xml:space="preserve"> TIME(HOUR(Bakery_Sales[[#This Row],[datetime]]), MINUTE(Bakery_Sales[[#This Row],[datetime]]), SECOND(Bakery_Sales[[#This Row],[datetime]]))</f>
        <v>0.62222222222222223</v>
      </c>
      <c r="C148" s="2" t="s">
        <v>25</v>
      </c>
      <c r="D148" s="7">
        <v>23000</v>
      </c>
      <c r="I148">
        <v>4</v>
      </c>
      <c r="M148">
        <v>2</v>
      </c>
      <c r="O148" s="2" t="s">
        <v>26</v>
      </c>
      <c r="P148" s="2" t="s">
        <v>26</v>
      </c>
      <c r="T148" s="2" t="s">
        <v>26</v>
      </c>
      <c r="AA148" s="2" t="s">
        <v>26</v>
      </c>
    </row>
    <row r="149" spans="1:27" x14ac:dyDescent="0.3">
      <c r="A149" s="1">
        <v>43679.460416666669</v>
      </c>
      <c r="B149" s="3">
        <f xml:space="preserve"> TIME(HOUR(Bakery_Sales[[#This Row],[datetime]]), MINUTE(Bakery_Sales[[#This Row],[datetime]]), SECOND(Bakery_Sales[[#This Row],[datetime]]))</f>
        <v>0.46041666666666664</v>
      </c>
      <c r="C149" s="2" t="s">
        <v>27</v>
      </c>
      <c r="D149" s="7">
        <v>19900</v>
      </c>
      <c r="E149">
        <v>3</v>
      </c>
      <c r="M149">
        <v>1</v>
      </c>
      <c r="O149" s="2" t="s">
        <v>26</v>
      </c>
      <c r="P149" s="2" t="s">
        <v>26</v>
      </c>
      <c r="T149" s="2" t="s">
        <v>26</v>
      </c>
      <c r="AA149" s="2" t="s">
        <v>26</v>
      </c>
    </row>
    <row r="150" spans="1:27" x14ac:dyDescent="0.3">
      <c r="A150" s="1">
        <v>43679.461111111108</v>
      </c>
      <c r="B150" s="3">
        <f xml:space="preserve"> TIME(HOUR(Bakery_Sales[[#This Row],[datetime]]), MINUTE(Bakery_Sales[[#This Row],[datetime]]), SECOND(Bakery_Sales[[#This Row],[datetime]]))</f>
        <v>0.46111111111111114</v>
      </c>
      <c r="C150" s="2" t="s">
        <v>27</v>
      </c>
      <c r="D150" s="7">
        <v>14100</v>
      </c>
      <c r="E150">
        <v>1</v>
      </c>
      <c r="F150">
        <v>1</v>
      </c>
      <c r="O150" s="2" t="s">
        <v>26</v>
      </c>
      <c r="P150" s="2" t="s">
        <v>26</v>
      </c>
      <c r="R150">
        <v>1</v>
      </c>
      <c r="T150" s="2" t="s">
        <v>26</v>
      </c>
      <c r="AA150" s="2" t="s">
        <v>26</v>
      </c>
    </row>
    <row r="151" spans="1:27" x14ac:dyDescent="0.3">
      <c r="A151" s="1">
        <v>43679.462500000001</v>
      </c>
      <c r="B151" s="3">
        <f xml:space="preserve"> TIME(HOUR(Bakery_Sales[[#This Row],[datetime]]), MINUTE(Bakery_Sales[[#This Row],[datetime]]), SECOND(Bakery_Sales[[#This Row],[datetime]]))</f>
        <v>0.46250000000000002</v>
      </c>
      <c r="C151" s="2" t="s">
        <v>27</v>
      </c>
      <c r="D151" s="7">
        <v>18000</v>
      </c>
      <c r="E151">
        <v>3</v>
      </c>
      <c r="K151">
        <v>1</v>
      </c>
      <c r="O151" s="2" t="s">
        <v>26</v>
      </c>
      <c r="P151" s="2" t="s">
        <v>26</v>
      </c>
      <c r="S151">
        <v>1</v>
      </c>
      <c r="T151" s="2" t="s">
        <v>26</v>
      </c>
      <c r="V151">
        <v>1</v>
      </c>
      <c r="W151">
        <v>1</v>
      </c>
      <c r="AA151" s="2" t="s">
        <v>26</v>
      </c>
    </row>
    <row r="152" spans="1:27" x14ac:dyDescent="0.3">
      <c r="A152" s="1">
        <v>43679.47152777778</v>
      </c>
      <c r="B152" s="3">
        <f xml:space="preserve"> TIME(HOUR(Bakery_Sales[[#This Row],[datetime]]), MINUTE(Bakery_Sales[[#This Row],[datetime]]), SECOND(Bakery_Sales[[#This Row],[datetime]]))</f>
        <v>0.47152777777777777</v>
      </c>
      <c r="C152" s="2" t="s">
        <v>27</v>
      </c>
      <c r="D152" s="7">
        <v>16400</v>
      </c>
      <c r="E152">
        <v>3</v>
      </c>
      <c r="O152" s="2" t="s">
        <v>26</v>
      </c>
      <c r="P152" s="2" t="s">
        <v>26</v>
      </c>
      <c r="T152" s="2" t="s">
        <v>26</v>
      </c>
      <c r="AA152" s="2" t="s">
        <v>26</v>
      </c>
    </row>
    <row r="153" spans="1:27" x14ac:dyDescent="0.3">
      <c r="A153" s="1">
        <v>43679.479861111111</v>
      </c>
      <c r="B153" s="3">
        <f xml:space="preserve"> TIME(HOUR(Bakery_Sales[[#This Row],[datetime]]), MINUTE(Bakery_Sales[[#This Row],[datetime]]), SECOND(Bakery_Sales[[#This Row],[datetime]]))</f>
        <v>0.47986111111111113</v>
      </c>
      <c r="C153" s="2" t="s">
        <v>27</v>
      </c>
      <c r="D153" s="7">
        <v>17300</v>
      </c>
      <c r="E153">
        <v>1</v>
      </c>
      <c r="F153">
        <v>1</v>
      </c>
      <c r="O153" s="2" t="s">
        <v>26</v>
      </c>
      <c r="P153" s="2" t="s">
        <v>26</v>
      </c>
      <c r="T153" s="2" t="s">
        <v>26</v>
      </c>
      <c r="W153">
        <v>1</v>
      </c>
      <c r="Y153">
        <v>1</v>
      </c>
      <c r="AA153" s="2" t="s">
        <v>26</v>
      </c>
    </row>
    <row r="154" spans="1:27" x14ac:dyDescent="0.3">
      <c r="A154" s="1">
        <v>43679.497916666667</v>
      </c>
      <c r="B154" s="3">
        <f xml:space="preserve"> TIME(HOUR(Bakery_Sales[[#This Row],[datetime]]), MINUTE(Bakery_Sales[[#This Row],[datetime]]), SECOND(Bakery_Sales[[#This Row],[datetime]]))</f>
        <v>0.49791666666666667</v>
      </c>
      <c r="C154" s="2" t="s">
        <v>27</v>
      </c>
      <c r="D154" s="7">
        <v>30800</v>
      </c>
      <c r="E154">
        <v>6</v>
      </c>
      <c r="O154" s="2" t="s">
        <v>26</v>
      </c>
      <c r="P154" s="2" t="s">
        <v>26</v>
      </c>
      <c r="T154" s="2" t="s">
        <v>26</v>
      </c>
      <c r="AA154" s="2" t="s">
        <v>26</v>
      </c>
    </row>
    <row r="155" spans="1:27" x14ac:dyDescent="0.3">
      <c r="A155" s="1">
        <v>43679.51458333333</v>
      </c>
      <c r="B155" s="3">
        <f xml:space="preserve"> TIME(HOUR(Bakery_Sales[[#This Row],[datetime]]), MINUTE(Bakery_Sales[[#This Row],[datetime]]), SECOND(Bakery_Sales[[#This Row],[datetime]]))</f>
        <v>0.51458333333333328</v>
      </c>
      <c r="C155" s="2" t="s">
        <v>27</v>
      </c>
      <c r="D155" s="7">
        <v>15800</v>
      </c>
      <c r="E155">
        <v>1</v>
      </c>
      <c r="J155">
        <v>1</v>
      </c>
      <c r="K155">
        <v>1</v>
      </c>
      <c r="O155" s="2" t="s">
        <v>26</v>
      </c>
      <c r="P155" s="2" t="s">
        <v>26</v>
      </c>
      <c r="T155" s="2" t="s">
        <v>26</v>
      </c>
      <c r="AA155" s="2" t="s">
        <v>26</v>
      </c>
    </row>
    <row r="156" spans="1:27" x14ac:dyDescent="0.3">
      <c r="A156" s="1">
        <v>43679.521527777775</v>
      </c>
      <c r="B156" s="3">
        <f xml:space="preserve"> TIME(HOUR(Bakery_Sales[[#This Row],[datetime]]), MINUTE(Bakery_Sales[[#This Row],[datetime]]), SECOND(Bakery_Sales[[#This Row],[datetime]]))</f>
        <v>0.52152777777777781</v>
      </c>
      <c r="C156" s="2" t="s">
        <v>27</v>
      </c>
      <c r="D156" s="7">
        <v>19900</v>
      </c>
      <c r="E156">
        <v>2</v>
      </c>
      <c r="O156" s="2" t="s">
        <v>26</v>
      </c>
      <c r="P156" s="2" t="s">
        <v>26</v>
      </c>
      <c r="R156">
        <v>1</v>
      </c>
      <c r="T156" s="2" t="s">
        <v>26</v>
      </c>
      <c r="V156">
        <v>1</v>
      </c>
      <c r="AA156" s="2" t="s">
        <v>26</v>
      </c>
    </row>
    <row r="157" spans="1:27" x14ac:dyDescent="0.3">
      <c r="A157" s="1">
        <v>43679.535416666666</v>
      </c>
      <c r="B157" s="3">
        <f xml:space="preserve"> TIME(HOUR(Bakery_Sales[[#This Row],[datetime]]), MINUTE(Bakery_Sales[[#This Row],[datetime]]), SECOND(Bakery_Sales[[#This Row],[datetime]]))</f>
        <v>0.53541666666666665</v>
      </c>
      <c r="C157" s="2" t="s">
        <v>27</v>
      </c>
      <c r="D157" s="7">
        <v>15800</v>
      </c>
      <c r="E157">
        <v>1</v>
      </c>
      <c r="F157">
        <v>1</v>
      </c>
      <c r="K157">
        <v>1</v>
      </c>
      <c r="O157" s="2" t="s">
        <v>26</v>
      </c>
      <c r="P157" s="2" t="s">
        <v>26</v>
      </c>
      <c r="T157" s="2" t="s">
        <v>26</v>
      </c>
      <c r="AA157" s="2" t="s">
        <v>26</v>
      </c>
    </row>
    <row r="158" spans="1:27" x14ac:dyDescent="0.3">
      <c r="A158" s="1">
        <v>43680.459722222222</v>
      </c>
      <c r="B158" s="3">
        <f xml:space="preserve"> TIME(HOUR(Bakery_Sales[[#This Row],[datetime]]), MINUTE(Bakery_Sales[[#This Row],[datetime]]), SECOND(Bakery_Sales[[#This Row],[datetime]]))</f>
        <v>0.4597222222222222</v>
      </c>
      <c r="C158" s="2" t="s">
        <v>28</v>
      </c>
      <c r="D158" s="7">
        <v>26000</v>
      </c>
      <c r="E158">
        <v>5</v>
      </c>
      <c r="O158" s="2" t="s">
        <v>26</v>
      </c>
      <c r="P158" s="2" t="s">
        <v>26</v>
      </c>
      <c r="T158" s="2" t="s">
        <v>26</v>
      </c>
      <c r="AA158" s="2" t="s">
        <v>26</v>
      </c>
    </row>
    <row r="159" spans="1:27" x14ac:dyDescent="0.3">
      <c r="A159" s="1">
        <v>43680.460416666669</v>
      </c>
      <c r="B159" s="3">
        <f xml:space="preserve"> TIME(HOUR(Bakery_Sales[[#This Row],[datetime]]), MINUTE(Bakery_Sales[[#This Row],[datetime]]), SECOND(Bakery_Sales[[#This Row],[datetime]]))</f>
        <v>0.46041666666666664</v>
      </c>
      <c r="C159" s="2" t="s">
        <v>28</v>
      </c>
      <c r="D159" s="7">
        <v>26100</v>
      </c>
      <c r="E159">
        <v>2</v>
      </c>
      <c r="F159">
        <v>1</v>
      </c>
      <c r="M159">
        <v>1</v>
      </c>
      <c r="O159" s="2" t="s">
        <v>26</v>
      </c>
      <c r="P159" s="2" t="s">
        <v>26</v>
      </c>
      <c r="T159" s="2" t="s">
        <v>26</v>
      </c>
      <c r="W159">
        <v>3</v>
      </c>
      <c r="AA159" s="2" t="s">
        <v>26</v>
      </c>
    </row>
    <row r="160" spans="1:27" x14ac:dyDescent="0.3">
      <c r="A160" s="1">
        <v>43680.460416666669</v>
      </c>
      <c r="B160" s="3">
        <f xml:space="preserve"> TIME(HOUR(Bakery_Sales[[#This Row],[datetime]]), MINUTE(Bakery_Sales[[#This Row],[datetime]]), SECOND(Bakery_Sales[[#This Row],[datetime]]))</f>
        <v>0.46041666666666664</v>
      </c>
      <c r="C160" s="2" t="s">
        <v>28</v>
      </c>
      <c r="D160" s="7">
        <v>16000</v>
      </c>
      <c r="I160">
        <v>2</v>
      </c>
      <c r="M160">
        <v>2</v>
      </c>
      <c r="O160" s="2" t="s">
        <v>26</v>
      </c>
      <c r="P160" s="2" t="s">
        <v>26</v>
      </c>
      <c r="T160" s="2" t="s">
        <v>26</v>
      </c>
      <c r="AA160" s="2" t="s">
        <v>26</v>
      </c>
    </row>
    <row r="161" spans="1:27" x14ac:dyDescent="0.3">
      <c r="A161" s="1">
        <v>43680.461805555555</v>
      </c>
      <c r="B161" s="3">
        <f xml:space="preserve"> TIME(HOUR(Bakery_Sales[[#This Row],[datetime]]), MINUTE(Bakery_Sales[[#This Row],[datetime]]), SECOND(Bakery_Sales[[#This Row],[datetime]]))</f>
        <v>0.46180555555555558</v>
      </c>
      <c r="C161" s="2" t="s">
        <v>28</v>
      </c>
      <c r="D161" s="7">
        <v>29100</v>
      </c>
      <c r="E161">
        <v>1</v>
      </c>
      <c r="I161">
        <v>1</v>
      </c>
      <c r="M161">
        <v>1</v>
      </c>
      <c r="N161">
        <v>1</v>
      </c>
      <c r="O161" s="2" t="s">
        <v>26</v>
      </c>
      <c r="P161" s="2" t="s">
        <v>26</v>
      </c>
      <c r="R161">
        <v>1</v>
      </c>
      <c r="T161" s="2" t="s">
        <v>26</v>
      </c>
      <c r="V161">
        <v>1</v>
      </c>
      <c r="W161">
        <v>1</v>
      </c>
      <c r="AA161" s="2" t="s">
        <v>26</v>
      </c>
    </row>
    <row r="162" spans="1:27" x14ac:dyDescent="0.3">
      <c r="A162" s="1">
        <v>43680.462500000001</v>
      </c>
      <c r="B162" s="3">
        <f xml:space="preserve"> TIME(HOUR(Bakery_Sales[[#This Row],[datetime]]), MINUTE(Bakery_Sales[[#This Row],[datetime]]), SECOND(Bakery_Sales[[#This Row],[datetime]]))</f>
        <v>0.46250000000000002</v>
      </c>
      <c r="C162" s="2" t="s">
        <v>28</v>
      </c>
      <c r="D162" s="7">
        <v>16800</v>
      </c>
      <c r="E162">
        <v>1</v>
      </c>
      <c r="F162">
        <v>1</v>
      </c>
      <c r="G162">
        <v>1</v>
      </c>
      <c r="O162" s="2" t="s">
        <v>26</v>
      </c>
      <c r="P162" s="2" t="s">
        <v>26</v>
      </c>
      <c r="T162" s="2" t="s">
        <v>26</v>
      </c>
      <c r="W162">
        <v>2</v>
      </c>
      <c r="AA162" s="2" t="s">
        <v>26</v>
      </c>
    </row>
    <row r="163" spans="1:27" x14ac:dyDescent="0.3">
      <c r="A163" s="1">
        <v>43680.463888888888</v>
      </c>
      <c r="B163" s="3">
        <f xml:space="preserve"> TIME(HOUR(Bakery_Sales[[#This Row],[datetime]]), MINUTE(Bakery_Sales[[#This Row],[datetime]]), SECOND(Bakery_Sales[[#This Row],[datetime]]))</f>
        <v>0.46388888888888891</v>
      </c>
      <c r="C163" s="2" t="s">
        <v>28</v>
      </c>
      <c r="D163" s="7">
        <v>22800</v>
      </c>
      <c r="F163">
        <v>1</v>
      </c>
      <c r="I163">
        <v>1</v>
      </c>
      <c r="O163" s="2" t="s">
        <v>26</v>
      </c>
      <c r="P163" s="2" t="s">
        <v>26</v>
      </c>
      <c r="R163">
        <v>1</v>
      </c>
      <c r="T163" s="2" t="s">
        <v>26</v>
      </c>
      <c r="W163">
        <v>4</v>
      </c>
      <c r="AA163" s="2" t="s">
        <v>26</v>
      </c>
    </row>
    <row r="164" spans="1:27" x14ac:dyDescent="0.3">
      <c r="A164" s="1">
        <v>43680.472222222219</v>
      </c>
      <c r="B164" s="3">
        <f xml:space="preserve"> TIME(HOUR(Bakery_Sales[[#This Row],[datetime]]), MINUTE(Bakery_Sales[[#This Row],[datetime]]), SECOND(Bakery_Sales[[#This Row],[datetime]]))</f>
        <v>0.47222222222222221</v>
      </c>
      <c r="C164" s="2" t="s">
        <v>28</v>
      </c>
      <c r="D164" s="7">
        <v>16600</v>
      </c>
      <c r="E164">
        <v>1</v>
      </c>
      <c r="I164">
        <v>1</v>
      </c>
      <c r="O164" s="2" t="s">
        <v>26</v>
      </c>
      <c r="P164" s="2" t="s">
        <v>26</v>
      </c>
      <c r="R164">
        <v>1</v>
      </c>
      <c r="T164" s="2" t="s">
        <v>26</v>
      </c>
      <c r="W164">
        <v>1</v>
      </c>
      <c r="AA164" s="2" t="s">
        <v>26</v>
      </c>
    </row>
    <row r="165" spans="1:27" x14ac:dyDescent="0.3">
      <c r="A165" s="1">
        <v>43680.495138888888</v>
      </c>
      <c r="B165" s="3">
        <f xml:space="preserve"> TIME(HOUR(Bakery_Sales[[#This Row],[datetime]]), MINUTE(Bakery_Sales[[#This Row],[datetime]]), SECOND(Bakery_Sales[[#This Row],[datetime]]))</f>
        <v>0.49513888888888891</v>
      </c>
      <c r="C165" s="2" t="s">
        <v>28</v>
      </c>
      <c r="D165" s="7">
        <v>18800</v>
      </c>
      <c r="E165">
        <v>1</v>
      </c>
      <c r="F165">
        <v>1</v>
      </c>
      <c r="I165">
        <v>1</v>
      </c>
      <c r="O165" s="2" t="s">
        <v>26</v>
      </c>
      <c r="P165" s="2" t="s">
        <v>26</v>
      </c>
      <c r="T165" s="2" t="s">
        <v>26</v>
      </c>
      <c r="W165">
        <v>2</v>
      </c>
      <c r="AA165" s="2" t="s">
        <v>26</v>
      </c>
    </row>
    <row r="166" spans="1:27" x14ac:dyDescent="0.3">
      <c r="A166" s="1">
        <v>43680.504166666666</v>
      </c>
      <c r="B166" s="3">
        <f xml:space="preserve"> TIME(HOUR(Bakery_Sales[[#This Row],[datetime]]), MINUTE(Bakery_Sales[[#This Row],[datetime]]), SECOND(Bakery_Sales[[#This Row],[datetime]]))</f>
        <v>0.50416666666666665</v>
      </c>
      <c r="C166" s="2" t="s">
        <v>28</v>
      </c>
      <c r="D166" s="7">
        <v>16400</v>
      </c>
      <c r="E166">
        <v>3</v>
      </c>
      <c r="O166" s="2" t="s">
        <v>26</v>
      </c>
      <c r="P166" s="2" t="s">
        <v>26</v>
      </c>
      <c r="T166" s="2" t="s">
        <v>26</v>
      </c>
      <c r="AA166" s="2" t="s">
        <v>26</v>
      </c>
    </row>
    <row r="167" spans="1:27" x14ac:dyDescent="0.3">
      <c r="A167" s="1">
        <v>43680.530555555553</v>
      </c>
      <c r="B167" s="3">
        <f xml:space="preserve"> TIME(HOUR(Bakery_Sales[[#This Row],[datetime]]), MINUTE(Bakery_Sales[[#This Row],[datetime]]), SECOND(Bakery_Sales[[#This Row],[datetime]]))</f>
        <v>0.53055555555555556</v>
      </c>
      <c r="C167" s="2" t="s">
        <v>28</v>
      </c>
      <c r="D167" s="7">
        <v>19300</v>
      </c>
      <c r="E167">
        <v>1</v>
      </c>
      <c r="F167">
        <v>1</v>
      </c>
      <c r="O167" s="2" t="s">
        <v>26</v>
      </c>
      <c r="P167" s="2" t="s">
        <v>26</v>
      </c>
      <c r="Q167">
        <v>1</v>
      </c>
      <c r="T167" s="2" t="s">
        <v>26</v>
      </c>
      <c r="V167">
        <v>1</v>
      </c>
      <c r="AA167" s="2" t="s">
        <v>26</v>
      </c>
    </row>
    <row r="168" spans="1:27" x14ac:dyDescent="0.3">
      <c r="A168" s="1">
        <v>43680.54583333333</v>
      </c>
      <c r="B168" s="3">
        <f xml:space="preserve"> TIME(HOUR(Bakery_Sales[[#This Row],[datetime]]), MINUTE(Bakery_Sales[[#This Row],[datetime]]), SECOND(Bakery_Sales[[#This Row],[datetime]]))</f>
        <v>0.54583333333333328</v>
      </c>
      <c r="C168" s="2" t="s">
        <v>28</v>
      </c>
      <c r="D168" s="7">
        <v>16400</v>
      </c>
      <c r="E168">
        <v>3</v>
      </c>
      <c r="O168" s="2" t="s">
        <v>26</v>
      </c>
      <c r="P168" s="2" t="s">
        <v>26</v>
      </c>
      <c r="T168" s="2" t="s">
        <v>26</v>
      </c>
      <c r="AA168" s="2" t="s">
        <v>26</v>
      </c>
    </row>
    <row r="169" spans="1:27" x14ac:dyDescent="0.3">
      <c r="A169" s="1">
        <v>43680.554166666669</v>
      </c>
      <c r="B169" s="3">
        <f xml:space="preserve"> TIME(HOUR(Bakery_Sales[[#This Row],[datetime]]), MINUTE(Bakery_Sales[[#This Row],[datetime]]), SECOND(Bakery_Sales[[#This Row],[datetime]]))</f>
        <v>0.5541666666666667</v>
      </c>
      <c r="C169" s="2" t="s">
        <v>28</v>
      </c>
      <c r="D169" s="7">
        <v>18300</v>
      </c>
      <c r="E169">
        <v>1</v>
      </c>
      <c r="H169">
        <v>2</v>
      </c>
      <c r="I169">
        <v>1</v>
      </c>
      <c r="O169" s="2" t="s">
        <v>26</v>
      </c>
      <c r="P169" s="2" t="s">
        <v>26</v>
      </c>
      <c r="T169" s="2" t="s">
        <v>26</v>
      </c>
      <c r="AA169" s="2" t="s">
        <v>26</v>
      </c>
    </row>
    <row r="170" spans="1:27" x14ac:dyDescent="0.3">
      <c r="A170" s="1">
        <v>43680.555555555555</v>
      </c>
      <c r="B170" s="3">
        <f xml:space="preserve"> TIME(HOUR(Bakery_Sales[[#This Row],[datetime]]), MINUTE(Bakery_Sales[[#This Row],[datetime]]), SECOND(Bakery_Sales[[#This Row],[datetime]]))</f>
        <v>0.55555555555555558</v>
      </c>
      <c r="C170" s="2" t="s">
        <v>28</v>
      </c>
      <c r="D170" s="7">
        <v>16300</v>
      </c>
      <c r="E170">
        <v>1</v>
      </c>
      <c r="G170">
        <v>1</v>
      </c>
      <c r="I170">
        <v>1</v>
      </c>
      <c r="O170" s="2" t="s">
        <v>26</v>
      </c>
      <c r="P170" s="2" t="s">
        <v>26</v>
      </c>
      <c r="T170" s="2" t="s">
        <v>26</v>
      </c>
      <c r="V170">
        <v>1</v>
      </c>
      <c r="AA170" s="2" t="s">
        <v>26</v>
      </c>
    </row>
    <row r="171" spans="1:27" x14ac:dyDescent="0.3">
      <c r="A171" s="1">
        <v>43680.570833333331</v>
      </c>
      <c r="B171" s="3">
        <f xml:space="preserve"> TIME(HOUR(Bakery_Sales[[#This Row],[datetime]]), MINUTE(Bakery_Sales[[#This Row],[datetime]]), SECOND(Bakery_Sales[[#This Row],[datetime]]))</f>
        <v>0.5708333333333333</v>
      </c>
      <c r="C171" s="2" t="s">
        <v>28</v>
      </c>
      <c r="D171" s="7">
        <v>15800</v>
      </c>
      <c r="E171">
        <v>1</v>
      </c>
      <c r="N171">
        <v>2</v>
      </c>
      <c r="O171" s="2" t="s">
        <v>26</v>
      </c>
      <c r="P171" s="2" t="s">
        <v>26</v>
      </c>
      <c r="T171" s="2" t="s">
        <v>26</v>
      </c>
      <c r="AA171" s="2" t="s">
        <v>26</v>
      </c>
    </row>
    <row r="172" spans="1:27" x14ac:dyDescent="0.3">
      <c r="A172" s="1">
        <v>43680.629861111112</v>
      </c>
      <c r="B172" s="3">
        <f xml:space="preserve"> TIME(HOUR(Bakery_Sales[[#This Row],[datetime]]), MINUTE(Bakery_Sales[[#This Row],[datetime]]), SECOND(Bakery_Sales[[#This Row],[datetime]]))</f>
        <v>0.62986111111111109</v>
      </c>
      <c r="C172" s="2" t="s">
        <v>28</v>
      </c>
      <c r="D172" s="7">
        <v>17900</v>
      </c>
      <c r="E172">
        <v>3</v>
      </c>
      <c r="G172">
        <v>1</v>
      </c>
      <c r="O172" s="2" t="s">
        <v>26</v>
      </c>
      <c r="P172" s="2" t="s">
        <v>26</v>
      </c>
      <c r="T172" s="2" t="s">
        <v>26</v>
      </c>
      <c r="AA172" s="2" t="s">
        <v>26</v>
      </c>
    </row>
    <row r="173" spans="1:27" x14ac:dyDescent="0.3">
      <c r="A173" s="1">
        <v>43680.661805555559</v>
      </c>
      <c r="B173" s="3">
        <f xml:space="preserve"> TIME(HOUR(Bakery_Sales[[#This Row],[datetime]]), MINUTE(Bakery_Sales[[#This Row],[datetime]]), SECOND(Bakery_Sales[[#This Row],[datetime]]))</f>
        <v>0.66180555555555554</v>
      </c>
      <c r="C173" s="2" t="s">
        <v>28</v>
      </c>
      <c r="D173" s="7">
        <v>16400</v>
      </c>
      <c r="E173">
        <v>3</v>
      </c>
      <c r="O173" s="2" t="s">
        <v>26</v>
      </c>
      <c r="P173" s="2" t="s">
        <v>26</v>
      </c>
      <c r="T173" s="2" t="s">
        <v>26</v>
      </c>
      <c r="AA173" s="2" t="s">
        <v>26</v>
      </c>
    </row>
    <row r="174" spans="1:27" x14ac:dyDescent="0.3">
      <c r="A174" s="1">
        <v>43681.459722222222</v>
      </c>
      <c r="B174" s="3">
        <f xml:space="preserve"> TIME(HOUR(Bakery_Sales[[#This Row],[datetime]]), MINUTE(Bakery_Sales[[#This Row],[datetime]]), SECOND(Bakery_Sales[[#This Row],[datetime]]))</f>
        <v>0.4597222222222222</v>
      </c>
      <c r="C174" s="2" t="s">
        <v>29</v>
      </c>
      <c r="D174" s="7">
        <v>34800</v>
      </c>
      <c r="E174">
        <v>1</v>
      </c>
      <c r="F174">
        <v>1</v>
      </c>
      <c r="H174">
        <v>2</v>
      </c>
      <c r="I174">
        <v>2</v>
      </c>
      <c r="M174">
        <v>2</v>
      </c>
      <c r="O174" s="2" t="s">
        <v>26</v>
      </c>
      <c r="P174" s="2" t="s">
        <v>26</v>
      </c>
      <c r="T174" s="2" t="s">
        <v>26</v>
      </c>
      <c r="W174">
        <v>1</v>
      </c>
      <c r="AA174" s="2" t="s">
        <v>26</v>
      </c>
    </row>
    <row r="175" spans="1:27" x14ac:dyDescent="0.3">
      <c r="A175" s="1">
        <v>43681.461111111108</v>
      </c>
      <c r="B175" s="3">
        <f xml:space="preserve"> TIME(HOUR(Bakery_Sales[[#This Row],[datetime]]), MINUTE(Bakery_Sales[[#This Row],[datetime]]), SECOND(Bakery_Sales[[#This Row],[datetime]]))</f>
        <v>0.46111111111111114</v>
      </c>
      <c r="C175" s="2" t="s">
        <v>29</v>
      </c>
      <c r="D175" s="7">
        <v>31600</v>
      </c>
      <c r="E175">
        <v>2</v>
      </c>
      <c r="F175">
        <v>1</v>
      </c>
      <c r="I175">
        <v>1</v>
      </c>
      <c r="M175">
        <v>1</v>
      </c>
      <c r="O175" s="2" t="s">
        <v>26</v>
      </c>
      <c r="P175" s="2" t="s">
        <v>26</v>
      </c>
      <c r="T175" s="2" t="s">
        <v>26</v>
      </c>
      <c r="V175">
        <v>1</v>
      </c>
      <c r="W175">
        <v>2</v>
      </c>
      <c r="AA175" s="2" t="s">
        <v>26</v>
      </c>
    </row>
    <row r="176" spans="1:27" x14ac:dyDescent="0.3">
      <c r="A176" s="1">
        <v>43681.463194444441</v>
      </c>
      <c r="B176" s="3">
        <f xml:space="preserve"> TIME(HOUR(Bakery_Sales[[#This Row],[datetime]]), MINUTE(Bakery_Sales[[#This Row],[datetime]]), SECOND(Bakery_Sales[[#This Row],[datetime]]))</f>
        <v>0.46319444444444446</v>
      </c>
      <c r="C176" s="2" t="s">
        <v>29</v>
      </c>
      <c r="D176" s="7">
        <v>16400</v>
      </c>
      <c r="E176">
        <v>3</v>
      </c>
      <c r="O176" s="2" t="s">
        <v>26</v>
      </c>
      <c r="P176" s="2" t="s">
        <v>26</v>
      </c>
      <c r="T176" s="2" t="s">
        <v>26</v>
      </c>
      <c r="AA176" s="2" t="s">
        <v>26</v>
      </c>
    </row>
    <row r="177" spans="1:27" x14ac:dyDescent="0.3">
      <c r="A177" s="1">
        <v>43681.463194444441</v>
      </c>
      <c r="B177" s="3">
        <f xml:space="preserve"> TIME(HOUR(Bakery_Sales[[#This Row],[datetime]]), MINUTE(Bakery_Sales[[#This Row],[datetime]]), SECOND(Bakery_Sales[[#This Row],[datetime]]))</f>
        <v>0.46319444444444446</v>
      </c>
      <c r="C177" s="2" t="s">
        <v>29</v>
      </c>
      <c r="D177" s="7">
        <v>19300</v>
      </c>
      <c r="E177">
        <v>1</v>
      </c>
      <c r="F177">
        <v>1</v>
      </c>
      <c r="K177">
        <v>1</v>
      </c>
      <c r="O177" s="2" t="s">
        <v>26</v>
      </c>
      <c r="P177" s="2" t="s">
        <v>26</v>
      </c>
      <c r="Q177">
        <v>1</v>
      </c>
      <c r="T177" s="2" t="s">
        <v>26</v>
      </c>
      <c r="AA177" s="2" t="s">
        <v>26</v>
      </c>
    </row>
    <row r="178" spans="1:27" x14ac:dyDescent="0.3">
      <c r="A178" s="1">
        <v>43681.486805555556</v>
      </c>
      <c r="B178" s="3">
        <f xml:space="preserve"> TIME(HOUR(Bakery_Sales[[#This Row],[datetime]]), MINUTE(Bakery_Sales[[#This Row],[datetime]]), SECOND(Bakery_Sales[[#This Row],[datetime]]))</f>
        <v>0.48680555555555555</v>
      </c>
      <c r="C178" s="2" t="s">
        <v>29</v>
      </c>
      <c r="D178" s="7">
        <v>24300</v>
      </c>
      <c r="E178">
        <v>1</v>
      </c>
      <c r="F178">
        <v>1</v>
      </c>
      <c r="G178">
        <v>1</v>
      </c>
      <c r="K178">
        <v>1</v>
      </c>
      <c r="M178">
        <v>1</v>
      </c>
      <c r="O178" s="2" t="s">
        <v>26</v>
      </c>
      <c r="P178" s="2" t="s">
        <v>26</v>
      </c>
      <c r="T178" s="2" t="s">
        <v>26</v>
      </c>
      <c r="W178">
        <v>1</v>
      </c>
      <c r="AA178" s="2" t="s">
        <v>26</v>
      </c>
    </row>
    <row r="179" spans="1:27" x14ac:dyDescent="0.3">
      <c r="A179" s="1">
        <v>43681.494444444441</v>
      </c>
      <c r="B179" s="3">
        <f xml:space="preserve"> TIME(HOUR(Bakery_Sales[[#This Row],[datetime]]), MINUTE(Bakery_Sales[[#This Row],[datetime]]), SECOND(Bakery_Sales[[#This Row],[datetime]]))</f>
        <v>0.49444444444444446</v>
      </c>
      <c r="C179" s="2" t="s">
        <v>29</v>
      </c>
      <c r="D179" s="7">
        <v>22100</v>
      </c>
      <c r="E179">
        <v>2</v>
      </c>
      <c r="I179">
        <v>1</v>
      </c>
      <c r="O179" s="2" t="s">
        <v>26</v>
      </c>
      <c r="P179" s="2" t="s">
        <v>26</v>
      </c>
      <c r="T179" s="2" t="s">
        <v>26</v>
      </c>
      <c r="V179">
        <v>1</v>
      </c>
      <c r="W179">
        <v>1</v>
      </c>
      <c r="AA179" s="2" t="s">
        <v>26</v>
      </c>
    </row>
    <row r="180" spans="1:27" x14ac:dyDescent="0.3">
      <c r="A180" s="1">
        <v>43681.518750000003</v>
      </c>
      <c r="B180" s="3">
        <f xml:space="preserve"> TIME(HOUR(Bakery_Sales[[#This Row],[datetime]]), MINUTE(Bakery_Sales[[#This Row],[datetime]]), SECOND(Bakery_Sales[[#This Row],[datetime]]))</f>
        <v>0.51875000000000004</v>
      </c>
      <c r="C180" s="2" t="s">
        <v>29</v>
      </c>
      <c r="D180" s="7">
        <v>14800</v>
      </c>
      <c r="E180">
        <v>1</v>
      </c>
      <c r="F180">
        <v>1</v>
      </c>
      <c r="O180" s="2" t="s">
        <v>26</v>
      </c>
      <c r="P180" s="2" t="s">
        <v>26</v>
      </c>
      <c r="T180" s="2" t="s">
        <v>26</v>
      </c>
      <c r="V180">
        <v>1</v>
      </c>
      <c r="AA180" s="2" t="s">
        <v>26</v>
      </c>
    </row>
    <row r="181" spans="1:27" x14ac:dyDescent="0.3">
      <c r="A181" s="1">
        <v>43681.520833333336</v>
      </c>
      <c r="B181" s="3">
        <f xml:space="preserve"> TIME(HOUR(Bakery_Sales[[#This Row],[datetime]]), MINUTE(Bakery_Sales[[#This Row],[datetime]]), SECOND(Bakery_Sales[[#This Row],[datetime]]))</f>
        <v>0.52083333333333337</v>
      </c>
      <c r="C181" s="2" t="s">
        <v>29</v>
      </c>
      <c r="D181" s="7">
        <v>19500</v>
      </c>
      <c r="F181">
        <v>1</v>
      </c>
      <c r="I181">
        <v>2</v>
      </c>
      <c r="M181">
        <v>1</v>
      </c>
      <c r="O181" s="2" t="s">
        <v>26</v>
      </c>
      <c r="P181" s="2" t="s">
        <v>26</v>
      </c>
      <c r="T181" s="2" t="s">
        <v>26</v>
      </c>
      <c r="AA181" s="2" t="s">
        <v>26</v>
      </c>
    </row>
    <row r="182" spans="1:27" x14ac:dyDescent="0.3">
      <c r="A182" s="1">
        <v>43681.524305555555</v>
      </c>
      <c r="B182" s="3">
        <f xml:space="preserve"> TIME(HOUR(Bakery_Sales[[#This Row],[datetime]]), MINUTE(Bakery_Sales[[#This Row],[datetime]]), SECOND(Bakery_Sales[[#This Row],[datetime]]))</f>
        <v>0.52430555555555558</v>
      </c>
      <c r="C182" s="2" t="s">
        <v>29</v>
      </c>
      <c r="D182" s="7">
        <v>20600</v>
      </c>
      <c r="E182">
        <v>2</v>
      </c>
      <c r="O182" s="2" t="s">
        <v>26</v>
      </c>
      <c r="P182" s="2" t="s">
        <v>26</v>
      </c>
      <c r="S182">
        <v>1</v>
      </c>
      <c r="T182" s="2" t="s">
        <v>26</v>
      </c>
      <c r="V182">
        <v>1</v>
      </c>
      <c r="AA182" s="2" t="s">
        <v>26</v>
      </c>
    </row>
    <row r="183" spans="1:27" x14ac:dyDescent="0.3">
      <c r="A183" s="1">
        <v>43681.527083333334</v>
      </c>
      <c r="B183" s="3">
        <f xml:space="preserve"> TIME(HOUR(Bakery_Sales[[#This Row],[datetime]]), MINUTE(Bakery_Sales[[#This Row],[datetime]]), SECOND(Bakery_Sales[[#This Row],[datetime]]))</f>
        <v>0.52708333333333335</v>
      </c>
      <c r="C183" s="2" t="s">
        <v>29</v>
      </c>
      <c r="D183" s="7">
        <v>17800</v>
      </c>
      <c r="F183">
        <v>1</v>
      </c>
      <c r="G183">
        <v>1</v>
      </c>
      <c r="N183">
        <v>1</v>
      </c>
      <c r="O183" s="2" t="s">
        <v>26</v>
      </c>
      <c r="P183" s="2" t="s">
        <v>26</v>
      </c>
      <c r="R183">
        <v>1</v>
      </c>
      <c r="T183" s="2" t="s">
        <v>26</v>
      </c>
      <c r="W183">
        <v>1</v>
      </c>
      <c r="AA183" s="2" t="s">
        <v>26</v>
      </c>
    </row>
    <row r="184" spans="1:27" x14ac:dyDescent="0.3">
      <c r="A184" s="1">
        <v>43682.46597222222</v>
      </c>
      <c r="B184" s="3">
        <f xml:space="preserve"> TIME(HOUR(Bakery_Sales[[#This Row],[datetime]]), MINUTE(Bakery_Sales[[#This Row],[datetime]]), SECOND(Bakery_Sales[[#This Row],[datetime]]))</f>
        <v>0.46597222222222223</v>
      </c>
      <c r="C184" s="2" t="s">
        <v>30</v>
      </c>
      <c r="D184" s="7">
        <v>16300</v>
      </c>
      <c r="E184">
        <v>1</v>
      </c>
      <c r="K184">
        <v>1</v>
      </c>
      <c r="O184" s="2" t="s">
        <v>26</v>
      </c>
      <c r="P184" s="2" t="s">
        <v>26</v>
      </c>
      <c r="T184" s="2" t="s">
        <v>26</v>
      </c>
      <c r="W184">
        <v>2</v>
      </c>
      <c r="AA184" s="2" t="s">
        <v>26</v>
      </c>
    </row>
    <row r="185" spans="1:27" x14ac:dyDescent="0.3">
      <c r="A185" s="1">
        <v>43682.469444444447</v>
      </c>
      <c r="B185" s="3">
        <f xml:space="preserve"> TIME(HOUR(Bakery_Sales[[#This Row],[datetime]]), MINUTE(Bakery_Sales[[#This Row],[datetime]]), SECOND(Bakery_Sales[[#This Row],[datetime]]))</f>
        <v>0.46944444444444444</v>
      </c>
      <c r="C185" s="2" t="s">
        <v>30</v>
      </c>
      <c r="D185" s="7">
        <v>23100</v>
      </c>
      <c r="E185">
        <v>2</v>
      </c>
      <c r="O185" s="2" t="s">
        <v>26</v>
      </c>
      <c r="P185" s="2" t="s">
        <v>26</v>
      </c>
      <c r="Q185">
        <v>1</v>
      </c>
      <c r="T185" s="2" t="s">
        <v>26</v>
      </c>
      <c r="V185">
        <v>1</v>
      </c>
      <c r="W185">
        <v>1</v>
      </c>
      <c r="AA185" s="2" t="s">
        <v>26</v>
      </c>
    </row>
    <row r="186" spans="1:27" x14ac:dyDescent="0.3">
      <c r="A186" s="1">
        <v>43682.470833333333</v>
      </c>
      <c r="B186" s="3">
        <f xml:space="preserve"> TIME(HOUR(Bakery_Sales[[#This Row],[datetime]]), MINUTE(Bakery_Sales[[#This Row],[datetime]]), SECOND(Bakery_Sales[[#This Row],[datetime]]))</f>
        <v>0.47083333333333333</v>
      </c>
      <c r="C186" s="2" t="s">
        <v>30</v>
      </c>
      <c r="D186" s="7">
        <v>31400</v>
      </c>
      <c r="E186">
        <v>2</v>
      </c>
      <c r="K186">
        <v>1</v>
      </c>
      <c r="M186">
        <v>1</v>
      </c>
      <c r="O186" s="2" t="s">
        <v>26</v>
      </c>
      <c r="P186" s="2" t="s">
        <v>26</v>
      </c>
      <c r="R186">
        <v>1</v>
      </c>
      <c r="S186">
        <v>1</v>
      </c>
      <c r="T186" s="2" t="s">
        <v>26</v>
      </c>
      <c r="W186">
        <v>1</v>
      </c>
      <c r="AA186" s="2" t="s">
        <v>26</v>
      </c>
    </row>
    <row r="187" spans="1:27" x14ac:dyDescent="0.3">
      <c r="A187" s="1">
        <v>43682.480555555558</v>
      </c>
      <c r="B187" s="3">
        <f xml:space="preserve"> TIME(HOUR(Bakery_Sales[[#This Row],[datetime]]), MINUTE(Bakery_Sales[[#This Row],[datetime]]), SECOND(Bakery_Sales[[#This Row],[datetime]]))</f>
        <v>0.48055555555555557</v>
      </c>
      <c r="C187" s="2" t="s">
        <v>30</v>
      </c>
      <c r="D187" s="7">
        <v>17000</v>
      </c>
      <c r="M187">
        <v>1</v>
      </c>
      <c r="N187">
        <v>2</v>
      </c>
      <c r="O187" s="2" t="s">
        <v>26</v>
      </c>
      <c r="P187" s="2" t="s">
        <v>26</v>
      </c>
      <c r="T187" s="2" t="s">
        <v>26</v>
      </c>
      <c r="W187">
        <v>1</v>
      </c>
      <c r="AA187" s="2" t="s">
        <v>26</v>
      </c>
    </row>
    <row r="188" spans="1:27" x14ac:dyDescent="0.3">
      <c r="A188" s="1">
        <v>43682.499305555553</v>
      </c>
      <c r="B188" s="3">
        <f xml:space="preserve"> TIME(HOUR(Bakery_Sales[[#This Row],[datetime]]), MINUTE(Bakery_Sales[[#This Row],[datetime]]), SECOND(Bakery_Sales[[#This Row],[datetime]]))</f>
        <v>0.49930555555555556</v>
      </c>
      <c r="C188" s="2" t="s">
        <v>30</v>
      </c>
      <c r="D188" s="7">
        <v>22300</v>
      </c>
      <c r="E188">
        <v>1</v>
      </c>
      <c r="F188">
        <v>1</v>
      </c>
      <c r="G188">
        <v>1</v>
      </c>
      <c r="M188">
        <v>1</v>
      </c>
      <c r="O188" s="2" t="s">
        <v>26</v>
      </c>
      <c r="P188" s="2" t="s">
        <v>26</v>
      </c>
      <c r="S188">
        <v>1</v>
      </c>
      <c r="T188" s="2" t="s">
        <v>26</v>
      </c>
      <c r="W188">
        <v>1</v>
      </c>
      <c r="AA188" s="2" t="s">
        <v>26</v>
      </c>
    </row>
    <row r="189" spans="1:27" x14ac:dyDescent="0.3">
      <c r="A189" s="1">
        <v>43682.509722222225</v>
      </c>
      <c r="B189" s="3">
        <f xml:space="preserve"> TIME(HOUR(Bakery_Sales[[#This Row],[datetime]]), MINUTE(Bakery_Sales[[#This Row],[datetime]]), SECOND(Bakery_Sales[[#This Row],[datetime]]))</f>
        <v>0.50972222222222219</v>
      </c>
      <c r="C189" s="2" t="s">
        <v>30</v>
      </c>
      <c r="D189" s="7">
        <v>26600</v>
      </c>
      <c r="E189">
        <v>2</v>
      </c>
      <c r="F189">
        <v>1</v>
      </c>
      <c r="I189">
        <v>1</v>
      </c>
      <c r="K189">
        <v>1</v>
      </c>
      <c r="M189">
        <v>1</v>
      </c>
      <c r="O189" s="2" t="s">
        <v>26</v>
      </c>
      <c r="P189" s="2" t="s">
        <v>26</v>
      </c>
      <c r="T189" s="2" t="s">
        <v>26</v>
      </c>
      <c r="AA189" s="2" t="s">
        <v>26</v>
      </c>
    </row>
    <row r="190" spans="1:27" x14ac:dyDescent="0.3">
      <c r="A190" s="1">
        <v>43682.509722222225</v>
      </c>
      <c r="B190" s="3">
        <f xml:space="preserve"> TIME(HOUR(Bakery_Sales[[#This Row],[datetime]]), MINUTE(Bakery_Sales[[#This Row],[datetime]]), SECOND(Bakery_Sales[[#This Row],[datetime]]))</f>
        <v>0.50972222222222219</v>
      </c>
      <c r="C190" s="2" t="s">
        <v>30</v>
      </c>
      <c r="D190" s="7">
        <v>14800</v>
      </c>
      <c r="E190">
        <v>1</v>
      </c>
      <c r="F190">
        <v>1</v>
      </c>
      <c r="O190" s="2" t="s">
        <v>26</v>
      </c>
      <c r="P190" s="2" t="s">
        <v>26</v>
      </c>
      <c r="S190">
        <v>1</v>
      </c>
      <c r="T190" s="2" t="s">
        <v>26</v>
      </c>
      <c r="AA190" s="2" t="s">
        <v>26</v>
      </c>
    </row>
    <row r="191" spans="1:27" x14ac:dyDescent="0.3">
      <c r="A191" s="1">
        <v>43682.529166666667</v>
      </c>
      <c r="B191" s="3">
        <f xml:space="preserve"> TIME(HOUR(Bakery_Sales[[#This Row],[datetime]]), MINUTE(Bakery_Sales[[#This Row],[datetime]]), SECOND(Bakery_Sales[[#This Row],[datetime]]))</f>
        <v>0.52916666666666667</v>
      </c>
      <c r="C191" s="2" t="s">
        <v>30</v>
      </c>
      <c r="D191" s="7">
        <v>19600</v>
      </c>
      <c r="E191">
        <v>2</v>
      </c>
      <c r="K191">
        <v>1</v>
      </c>
      <c r="M191">
        <v>1</v>
      </c>
      <c r="O191" s="2" t="s">
        <v>26</v>
      </c>
      <c r="P191" s="2" t="s">
        <v>26</v>
      </c>
      <c r="T191" s="2" t="s">
        <v>26</v>
      </c>
      <c r="AA191" s="2" t="s">
        <v>26</v>
      </c>
    </row>
    <row r="192" spans="1:27" x14ac:dyDescent="0.3">
      <c r="A192" s="1">
        <v>43682.53402777778</v>
      </c>
      <c r="B192" s="3">
        <f xml:space="preserve"> TIME(HOUR(Bakery_Sales[[#This Row],[datetime]]), MINUTE(Bakery_Sales[[#This Row],[datetime]]), SECOND(Bakery_Sales[[#This Row],[datetime]]))</f>
        <v>0.53402777777777777</v>
      </c>
      <c r="C192" s="2" t="s">
        <v>30</v>
      </c>
      <c r="D192" s="7">
        <v>49300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O192" s="2" t="s">
        <v>26</v>
      </c>
      <c r="P192" s="2" t="s">
        <v>26</v>
      </c>
      <c r="T192" s="2" t="s">
        <v>26</v>
      </c>
      <c r="U192">
        <v>1</v>
      </c>
      <c r="X192">
        <v>3</v>
      </c>
      <c r="Y192">
        <v>1</v>
      </c>
      <c r="AA192" s="2" t="s">
        <v>26</v>
      </c>
    </row>
    <row r="193" spans="1:27" x14ac:dyDescent="0.3">
      <c r="A193" s="1">
        <v>43682.57916666667</v>
      </c>
      <c r="B193" s="3">
        <f xml:space="preserve"> TIME(HOUR(Bakery_Sales[[#This Row],[datetime]]), MINUTE(Bakery_Sales[[#This Row],[datetime]]), SECOND(Bakery_Sales[[#This Row],[datetime]]))</f>
        <v>0.57916666666666672</v>
      </c>
      <c r="C193" s="2" t="s">
        <v>30</v>
      </c>
      <c r="D193" s="7">
        <v>19800</v>
      </c>
      <c r="E193">
        <v>1</v>
      </c>
      <c r="F193">
        <v>1</v>
      </c>
      <c r="G193">
        <v>1</v>
      </c>
      <c r="I193">
        <v>1</v>
      </c>
      <c r="J193">
        <v>1</v>
      </c>
      <c r="O193" s="2" t="s">
        <v>26</v>
      </c>
      <c r="P193" s="2" t="s">
        <v>26</v>
      </c>
      <c r="T193" s="2" t="s">
        <v>26</v>
      </c>
      <c r="AA193" s="2" t="s">
        <v>26</v>
      </c>
    </row>
    <row r="194" spans="1:27" x14ac:dyDescent="0.3">
      <c r="A194" s="1">
        <v>43682.600694444445</v>
      </c>
      <c r="B194" s="3">
        <f xml:space="preserve"> TIME(HOUR(Bakery_Sales[[#This Row],[datetime]]), MINUTE(Bakery_Sales[[#This Row],[datetime]]), SECOND(Bakery_Sales[[#This Row],[datetime]]))</f>
        <v>0.60069444444444442</v>
      </c>
      <c r="C194" s="2" t="s">
        <v>30</v>
      </c>
      <c r="D194" s="7">
        <v>20800</v>
      </c>
      <c r="E194">
        <v>1</v>
      </c>
      <c r="F194">
        <v>1</v>
      </c>
      <c r="J194">
        <v>1</v>
      </c>
      <c r="O194" s="2" t="s">
        <v>26</v>
      </c>
      <c r="P194" s="2" t="s">
        <v>26</v>
      </c>
      <c r="T194" s="2" t="s">
        <v>26</v>
      </c>
      <c r="W194">
        <v>1</v>
      </c>
      <c r="AA194" s="2" t="s">
        <v>26</v>
      </c>
    </row>
    <row r="195" spans="1:27" x14ac:dyDescent="0.3">
      <c r="A195" s="1">
        <v>43682.620138888888</v>
      </c>
      <c r="B195" s="3">
        <f xml:space="preserve"> TIME(HOUR(Bakery_Sales[[#This Row],[datetime]]), MINUTE(Bakery_Sales[[#This Row],[datetime]]), SECOND(Bakery_Sales[[#This Row],[datetime]]))</f>
        <v>0.62013888888888891</v>
      </c>
      <c r="C195" s="2" t="s">
        <v>30</v>
      </c>
      <c r="D195" s="7">
        <v>16300</v>
      </c>
      <c r="E195">
        <v>1</v>
      </c>
      <c r="I195">
        <v>2</v>
      </c>
      <c r="O195" s="2" t="s">
        <v>26</v>
      </c>
      <c r="P195" s="2" t="s">
        <v>26</v>
      </c>
      <c r="T195" s="2" t="s">
        <v>26</v>
      </c>
      <c r="W195">
        <v>1</v>
      </c>
      <c r="AA195" s="2" t="s">
        <v>26</v>
      </c>
    </row>
    <row r="196" spans="1:27" x14ac:dyDescent="0.3">
      <c r="A196" s="1">
        <v>43684.460416666669</v>
      </c>
      <c r="B196" s="3">
        <f xml:space="preserve"> TIME(HOUR(Bakery_Sales[[#This Row],[datetime]]), MINUTE(Bakery_Sales[[#This Row],[datetime]]), SECOND(Bakery_Sales[[#This Row],[datetime]]))</f>
        <v>0.46041666666666664</v>
      </c>
      <c r="C196" s="2" t="s">
        <v>31</v>
      </c>
      <c r="D196" s="7">
        <v>16300</v>
      </c>
      <c r="E196">
        <v>1</v>
      </c>
      <c r="I196">
        <v>2</v>
      </c>
      <c r="O196" s="2" t="s">
        <v>26</v>
      </c>
      <c r="P196" s="2" t="s">
        <v>26</v>
      </c>
      <c r="T196" s="2" t="s">
        <v>26</v>
      </c>
      <c r="W196">
        <v>1</v>
      </c>
      <c r="AA196" s="2" t="s">
        <v>26</v>
      </c>
    </row>
    <row r="197" spans="1:27" x14ac:dyDescent="0.3">
      <c r="A197" s="1">
        <v>43684.465277777781</v>
      </c>
      <c r="B197" s="3">
        <f xml:space="preserve"> TIME(HOUR(Bakery_Sales[[#This Row],[datetime]]), MINUTE(Bakery_Sales[[#This Row],[datetime]]), SECOND(Bakery_Sales[[#This Row],[datetime]]))</f>
        <v>0.46527777777777779</v>
      </c>
      <c r="C197" s="2" t="s">
        <v>31</v>
      </c>
      <c r="D197" s="7">
        <v>21200</v>
      </c>
      <c r="E197">
        <v>4</v>
      </c>
      <c r="O197" s="2" t="s">
        <v>26</v>
      </c>
      <c r="P197" s="2" t="s">
        <v>26</v>
      </c>
      <c r="T197" s="2" t="s">
        <v>26</v>
      </c>
      <c r="AA197" s="2" t="s">
        <v>26</v>
      </c>
    </row>
    <row r="198" spans="1:27" x14ac:dyDescent="0.3">
      <c r="A198" s="1">
        <v>43684.511805555558</v>
      </c>
      <c r="B198" s="3">
        <f xml:space="preserve"> TIME(HOUR(Bakery_Sales[[#This Row],[datetime]]), MINUTE(Bakery_Sales[[#This Row],[datetime]]), SECOND(Bakery_Sales[[#This Row],[datetime]]))</f>
        <v>0.51180555555555551</v>
      </c>
      <c r="C198" s="2" t="s">
        <v>31</v>
      </c>
      <c r="D198" s="7">
        <v>15300</v>
      </c>
      <c r="I198">
        <v>1</v>
      </c>
      <c r="M198">
        <v>1</v>
      </c>
      <c r="O198" s="2" t="s">
        <v>26</v>
      </c>
      <c r="P198" s="2" t="s">
        <v>26</v>
      </c>
      <c r="R198">
        <v>1</v>
      </c>
      <c r="T198" s="2" t="s">
        <v>26</v>
      </c>
      <c r="W198">
        <v>1</v>
      </c>
      <c r="AA198" s="2" t="s">
        <v>26</v>
      </c>
    </row>
    <row r="199" spans="1:27" x14ac:dyDescent="0.3">
      <c r="A199" s="1">
        <v>43684.513888888891</v>
      </c>
      <c r="B199" s="3">
        <f xml:space="preserve"> TIME(HOUR(Bakery_Sales[[#This Row],[datetime]]), MINUTE(Bakery_Sales[[#This Row],[datetime]]), SECOND(Bakery_Sales[[#This Row],[datetime]]))</f>
        <v>0.51388888888888884</v>
      </c>
      <c r="C199" s="2" t="s">
        <v>31</v>
      </c>
      <c r="D199" s="7">
        <v>27300</v>
      </c>
      <c r="E199">
        <v>1</v>
      </c>
      <c r="I199">
        <v>1</v>
      </c>
      <c r="J199">
        <v>1</v>
      </c>
      <c r="K199">
        <v>1</v>
      </c>
      <c r="M199">
        <v>1</v>
      </c>
      <c r="O199" s="2" t="s">
        <v>26</v>
      </c>
      <c r="P199" s="2" t="s">
        <v>26</v>
      </c>
      <c r="T199" s="2" t="s">
        <v>26</v>
      </c>
      <c r="X199">
        <v>1</v>
      </c>
      <c r="AA199" s="2" t="s">
        <v>26</v>
      </c>
    </row>
    <row r="200" spans="1:27" x14ac:dyDescent="0.3">
      <c r="A200" s="1">
        <v>43684.519444444442</v>
      </c>
      <c r="B200" s="3">
        <f xml:space="preserve"> TIME(HOUR(Bakery_Sales[[#This Row],[datetime]]), MINUTE(Bakery_Sales[[#This Row],[datetime]]), SECOND(Bakery_Sales[[#This Row],[datetime]]))</f>
        <v>0.51944444444444449</v>
      </c>
      <c r="C200" s="2" t="s">
        <v>31</v>
      </c>
      <c r="D200" s="7">
        <v>16100</v>
      </c>
      <c r="E200">
        <v>2</v>
      </c>
      <c r="O200" s="2" t="s">
        <v>26</v>
      </c>
      <c r="P200" s="2" t="s">
        <v>26</v>
      </c>
      <c r="T200" s="2" t="s">
        <v>26</v>
      </c>
      <c r="V200">
        <v>1</v>
      </c>
      <c r="AA200" s="2" t="s">
        <v>26</v>
      </c>
    </row>
    <row r="201" spans="1:27" x14ac:dyDescent="0.3">
      <c r="A201" s="1">
        <v>43684.561111111114</v>
      </c>
      <c r="B201" s="3">
        <f xml:space="preserve"> TIME(HOUR(Bakery_Sales[[#This Row],[datetime]]), MINUTE(Bakery_Sales[[#This Row],[datetime]]), SECOND(Bakery_Sales[[#This Row],[datetime]]))</f>
        <v>0.56111111111111112</v>
      </c>
      <c r="C201" s="2" t="s">
        <v>31</v>
      </c>
      <c r="D201" s="7">
        <v>17600</v>
      </c>
      <c r="E201">
        <v>1</v>
      </c>
      <c r="I201">
        <v>2</v>
      </c>
      <c r="O201" s="2" t="s">
        <v>26</v>
      </c>
      <c r="P201" s="2" t="s">
        <v>26</v>
      </c>
      <c r="R201">
        <v>1</v>
      </c>
      <c r="T201" s="2" t="s">
        <v>26</v>
      </c>
      <c r="AA201" s="2" t="s">
        <v>26</v>
      </c>
    </row>
    <row r="202" spans="1:27" x14ac:dyDescent="0.3">
      <c r="A202" s="1">
        <v>43684.564583333333</v>
      </c>
      <c r="B202" s="3">
        <f xml:space="preserve"> TIME(HOUR(Bakery_Sales[[#This Row],[datetime]]), MINUTE(Bakery_Sales[[#This Row],[datetime]]), SECOND(Bakery_Sales[[#This Row],[datetime]]))</f>
        <v>0.56458333333333333</v>
      </c>
      <c r="C202" s="2" t="s">
        <v>31</v>
      </c>
      <c r="D202" s="7">
        <v>19500</v>
      </c>
      <c r="F202">
        <v>3</v>
      </c>
      <c r="M202">
        <v>2</v>
      </c>
      <c r="O202" s="2" t="s">
        <v>26</v>
      </c>
      <c r="P202" s="2" t="s">
        <v>26</v>
      </c>
      <c r="T202" s="2" t="s">
        <v>26</v>
      </c>
      <c r="AA202" s="2" t="s">
        <v>26</v>
      </c>
    </row>
    <row r="203" spans="1:27" x14ac:dyDescent="0.3">
      <c r="A203" s="1">
        <v>43684.582638888889</v>
      </c>
      <c r="B203" s="3">
        <f xml:space="preserve"> TIME(HOUR(Bakery_Sales[[#This Row],[datetime]]), MINUTE(Bakery_Sales[[#This Row],[datetime]]), SECOND(Bakery_Sales[[#This Row],[datetime]]))</f>
        <v>0.58263888888888893</v>
      </c>
      <c r="C203" s="2" t="s">
        <v>31</v>
      </c>
      <c r="D203" s="7">
        <v>14800</v>
      </c>
      <c r="E203">
        <v>1</v>
      </c>
      <c r="H203">
        <v>2</v>
      </c>
      <c r="O203" s="2" t="s">
        <v>26</v>
      </c>
      <c r="P203" s="2" t="s">
        <v>26</v>
      </c>
      <c r="T203" s="2" t="s">
        <v>26</v>
      </c>
      <c r="AA203" s="2" t="s">
        <v>26</v>
      </c>
    </row>
    <row r="204" spans="1:27" x14ac:dyDescent="0.3">
      <c r="A204" s="1">
        <v>43684.586805555555</v>
      </c>
      <c r="B204" s="3">
        <f xml:space="preserve"> TIME(HOUR(Bakery_Sales[[#This Row],[datetime]]), MINUTE(Bakery_Sales[[#This Row],[datetime]]), SECOND(Bakery_Sales[[#This Row],[datetime]]))</f>
        <v>0.58680555555555558</v>
      </c>
      <c r="C204" s="2" t="s">
        <v>31</v>
      </c>
      <c r="D204" s="7">
        <v>15000</v>
      </c>
      <c r="F204">
        <v>1</v>
      </c>
      <c r="G204">
        <v>1</v>
      </c>
      <c r="I204">
        <v>1</v>
      </c>
      <c r="O204" s="2" t="s">
        <v>26</v>
      </c>
      <c r="P204" s="2" t="s">
        <v>26</v>
      </c>
      <c r="T204" s="2" t="s">
        <v>26</v>
      </c>
      <c r="V204">
        <v>1</v>
      </c>
      <c r="AA204" s="2" t="s">
        <v>26</v>
      </c>
    </row>
    <row r="205" spans="1:27" x14ac:dyDescent="0.3">
      <c r="A205" s="1">
        <v>43684.587500000001</v>
      </c>
      <c r="B205" s="3">
        <f xml:space="preserve"> TIME(HOUR(Bakery_Sales[[#This Row],[datetime]]), MINUTE(Bakery_Sales[[#This Row],[datetime]]), SECOND(Bakery_Sales[[#This Row],[datetime]]))</f>
        <v>0.58750000000000002</v>
      </c>
      <c r="C205" s="2" t="s">
        <v>31</v>
      </c>
      <c r="D205" s="7">
        <v>14100</v>
      </c>
      <c r="E205">
        <v>2</v>
      </c>
      <c r="O205" s="2" t="s">
        <v>26</v>
      </c>
      <c r="P205" s="2" t="s">
        <v>26</v>
      </c>
      <c r="T205" s="2" t="s">
        <v>26</v>
      </c>
      <c r="W205">
        <v>1</v>
      </c>
      <c r="AA205" s="2" t="s">
        <v>26</v>
      </c>
    </row>
    <row r="206" spans="1:27" x14ac:dyDescent="0.3">
      <c r="A206" s="1">
        <v>43684.618055555555</v>
      </c>
      <c r="B206" s="3">
        <f xml:space="preserve"> TIME(HOUR(Bakery_Sales[[#This Row],[datetime]]), MINUTE(Bakery_Sales[[#This Row],[datetime]]), SECOND(Bakery_Sales[[#This Row],[datetime]]))</f>
        <v>0.61805555555555558</v>
      </c>
      <c r="C206" s="2" t="s">
        <v>31</v>
      </c>
      <c r="D206" s="7">
        <v>23800</v>
      </c>
      <c r="E206">
        <v>1</v>
      </c>
      <c r="F206">
        <v>1</v>
      </c>
      <c r="J206">
        <v>1</v>
      </c>
      <c r="K206">
        <v>1</v>
      </c>
      <c r="O206" s="2" t="s">
        <v>26</v>
      </c>
      <c r="P206" s="2" t="s">
        <v>26</v>
      </c>
      <c r="Q206">
        <v>1</v>
      </c>
      <c r="T206" s="2" t="s">
        <v>26</v>
      </c>
      <c r="AA206" s="2" t="s">
        <v>26</v>
      </c>
    </row>
    <row r="207" spans="1:27" x14ac:dyDescent="0.3">
      <c r="A207" s="1">
        <v>43685.463194444441</v>
      </c>
      <c r="B207" s="3">
        <f xml:space="preserve"> TIME(HOUR(Bakery_Sales[[#This Row],[datetime]]), MINUTE(Bakery_Sales[[#This Row],[datetime]]), SECOND(Bakery_Sales[[#This Row],[datetime]]))</f>
        <v>0.46319444444444446</v>
      </c>
      <c r="C207" s="2" t="s">
        <v>25</v>
      </c>
      <c r="D207" s="7">
        <v>16100</v>
      </c>
      <c r="E207">
        <v>2</v>
      </c>
      <c r="F207">
        <v>1</v>
      </c>
      <c r="O207" s="2" t="s">
        <v>26</v>
      </c>
      <c r="P207" s="2" t="s">
        <v>26</v>
      </c>
      <c r="T207" s="2" t="s">
        <v>26</v>
      </c>
      <c r="AA207" s="2" t="s">
        <v>26</v>
      </c>
    </row>
    <row r="208" spans="1:27" x14ac:dyDescent="0.3">
      <c r="A208" s="1">
        <v>43685.464583333334</v>
      </c>
      <c r="B208" s="3">
        <f xml:space="preserve"> TIME(HOUR(Bakery_Sales[[#This Row],[datetime]]), MINUTE(Bakery_Sales[[#This Row],[datetime]]), SECOND(Bakery_Sales[[#This Row],[datetime]]))</f>
        <v>0.46458333333333335</v>
      </c>
      <c r="C208" s="2" t="s">
        <v>25</v>
      </c>
      <c r="D208" s="7">
        <v>16400</v>
      </c>
      <c r="E208">
        <v>3</v>
      </c>
      <c r="O208" s="2" t="s">
        <v>26</v>
      </c>
      <c r="P208" s="2" t="s">
        <v>26</v>
      </c>
      <c r="T208" s="2" t="s">
        <v>26</v>
      </c>
      <c r="AA208" s="2" t="s">
        <v>26</v>
      </c>
    </row>
    <row r="209" spans="1:27" x14ac:dyDescent="0.3">
      <c r="A209" s="1">
        <v>43685.473611111112</v>
      </c>
      <c r="B209" s="3">
        <f xml:space="preserve"> TIME(HOUR(Bakery_Sales[[#This Row],[datetime]]), MINUTE(Bakery_Sales[[#This Row],[datetime]]), SECOND(Bakery_Sales[[#This Row],[datetime]]))</f>
        <v>0.47361111111111109</v>
      </c>
      <c r="C209" s="2" t="s">
        <v>25</v>
      </c>
      <c r="D209" s="7">
        <v>20300</v>
      </c>
      <c r="E209">
        <v>1</v>
      </c>
      <c r="O209" s="2" t="s">
        <v>26</v>
      </c>
      <c r="P209" s="2" t="s">
        <v>26</v>
      </c>
      <c r="S209">
        <v>1</v>
      </c>
      <c r="T209" s="2" t="s">
        <v>26</v>
      </c>
      <c r="V209">
        <v>2</v>
      </c>
      <c r="AA209" s="2" t="s">
        <v>26</v>
      </c>
    </row>
    <row r="210" spans="1:27" x14ac:dyDescent="0.3">
      <c r="A210" s="1">
        <v>43685.502083333333</v>
      </c>
      <c r="B210" s="3">
        <f xml:space="preserve"> TIME(HOUR(Bakery_Sales[[#This Row],[datetime]]), MINUTE(Bakery_Sales[[#This Row],[datetime]]), SECOND(Bakery_Sales[[#This Row],[datetime]]))</f>
        <v>0.50208333333333333</v>
      </c>
      <c r="C210" s="2" t="s">
        <v>25</v>
      </c>
      <c r="D210" s="7">
        <v>16500</v>
      </c>
      <c r="F210">
        <v>1</v>
      </c>
      <c r="G210">
        <v>1</v>
      </c>
      <c r="K210">
        <v>1</v>
      </c>
      <c r="O210" s="2" t="s">
        <v>26</v>
      </c>
      <c r="P210" s="2" t="s">
        <v>26</v>
      </c>
      <c r="T210" s="2" t="s">
        <v>26</v>
      </c>
      <c r="W210">
        <v>1</v>
      </c>
      <c r="AA210" s="2" t="s">
        <v>26</v>
      </c>
    </row>
    <row r="211" spans="1:27" x14ac:dyDescent="0.3">
      <c r="A211" s="1">
        <v>43685.509027777778</v>
      </c>
      <c r="B211" s="3">
        <f xml:space="preserve"> TIME(HOUR(Bakery_Sales[[#This Row],[datetime]]), MINUTE(Bakery_Sales[[#This Row],[datetime]]), SECOND(Bakery_Sales[[#This Row],[datetime]]))</f>
        <v>0.50902777777777775</v>
      </c>
      <c r="C211" s="2" t="s">
        <v>25</v>
      </c>
      <c r="D211" s="7">
        <v>15100</v>
      </c>
      <c r="E211">
        <v>2</v>
      </c>
      <c r="M211">
        <v>1</v>
      </c>
      <c r="O211" s="2" t="s">
        <v>26</v>
      </c>
      <c r="P211" s="2" t="s">
        <v>26</v>
      </c>
      <c r="T211" s="2" t="s">
        <v>26</v>
      </c>
      <c r="AA211" s="2" t="s">
        <v>26</v>
      </c>
    </row>
    <row r="212" spans="1:27" x14ac:dyDescent="0.3">
      <c r="A212" s="1">
        <v>43685.527083333334</v>
      </c>
      <c r="B212" s="3">
        <f xml:space="preserve"> TIME(HOUR(Bakery_Sales[[#This Row],[datetime]]), MINUTE(Bakery_Sales[[#This Row],[datetime]]), SECOND(Bakery_Sales[[#This Row],[datetime]]))</f>
        <v>0.52708333333333335</v>
      </c>
      <c r="C212" s="2" t="s">
        <v>25</v>
      </c>
      <c r="D212" s="7">
        <v>15300</v>
      </c>
      <c r="E212">
        <v>1</v>
      </c>
      <c r="F212">
        <v>1</v>
      </c>
      <c r="O212" s="2" t="s">
        <v>26</v>
      </c>
      <c r="P212" s="2" t="s">
        <v>26</v>
      </c>
      <c r="T212" s="2" t="s">
        <v>26</v>
      </c>
      <c r="W212">
        <v>2</v>
      </c>
      <c r="AA212" s="2" t="s">
        <v>26</v>
      </c>
    </row>
    <row r="213" spans="1:27" x14ac:dyDescent="0.3">
      <c r="A213" s="1">
        <v>43685.538888888892</v>
      </c>
      <c r="B213" s="3">
        <f xml:space="preserve"> TIME(HOUR(Bakery_Sales[[#This Row],[datetime]]), MINUTE(Bakery_Sales[[#This Row],[datetime]]), SECOND(Bakery_Sales[[#This Row],[datetime]]))</f>
        <v>0.53888888888888886</v>
      </c>
      <c r="C213" s="2" t="s">
        <v>25</v>
      </c>
      <c r="D213" s="7">
        <v>16000</v>
      </c>
      <c r="F213">
        <v>1</v>
      </c>
      <c r="I213">
        <v>1</v>
      </c>
      <c r="O213" s="2" t="s">
        <v>26</v>
      </c>
      <c r="P213" s="2" t="s">
        <v>26</v>
      </c>
      <c r="S213">
        <v>1</v>
      </c>
      <c r="T213" s="2" t="s">
        <v>26</v>
      </c>
      <c r="W213">
        <v>1</v>
      </c>
      <c r="AA213" s="2" t="s">
        <v>26</v>
      </c>
    </row>
    <row r="214" spans="1:27" x14ac:dyDescent="0.3">
      <c r="A214" s="1">
        <v>43685.556944444441</v>
      </c>
      <c r="B214" s="3">
        <f xml:space="preserve"> TIME(HOUR(Bakery_Sales[[#This Row],[datetime]]), MINUTE(Bakery_Sales[[#This Row],[datetime]]), SECOND(Bakery_Sales[[#This Row],[datetime]]))</f>
        <v>0.55694444444444446</v>
      </c>
      <c r="C214" s="2" t="s">
        <v>25</v>
      </c>
      <c r="D214" s="7">
        <v>15800</v>
      </c>
      <c r="E214">
        <v>1</v>
      </c>
      <c r="K214">
        <v>1</v>
      </c>
      <c r="O214" s="2" t="s">
        <v>26</v>
      </c>
      <c r="P214" s="2" t="s">
        <v>26</v>
      </c>
      <c r="T214" s="2" t="s">
        <v>26</v>
      </c>
      <c r="X214">
        <v>1</v>
      </c>
      <c r="AA214" s="2" t="s">
        <v>26</v>
      </c>
    </row>
    <row r="215" spans="1:27" x14ac:dyDescent="0.3">
      <c r="A215" s="1">
        <v>43685.55972222222</v>
      </c>
      <c r="B215" s="3">
        <f xml:space="preserve"> TIME(HOUR(Bakery_Sales[[#This Row],[datetime]]), MINUTE(Bakery_Sales[[#This Row],[datetime]]), SECOND(Bakery_Sales[[#This Row],[datetime]]))</f>
        <v>0.55972222222222223</v>
      </c>
      <c r="C215" s="2" t="s">
        <v>25</v>
      </c>
      <c r="D215" s="7">
        <v>17300</v>
      </c>
      <c r="E215">
        <v>1</v>
      </c>
      <c r="I215">
        <v>1</v>
      </c>
      <c r="M215">
        <v>2</v>
      </c>
      <c r="O215" s="2" t="s">
        <v>26</v>
      </c>
      <c r="P215" s="2" t="s">
        <v>26</v>
      </c>
      <c r="T215" s="2" t="s">
        <v>26</v>
      </c>
      <c r="AA215" s="2" t="s">
        <v>26</v>
      </c>
    </row>
    <row r="216" spans="1:27" x14ac:dyDescent="0.3">
      <c r="A216" s="1">
        <v>43685.566666666666</v>
      </c>
      <c r="B216" s="3">
        <f xml:space="preserve"> TIME(HOUR(Bakery_Sales[[#This Row],[datetime]]), MINUTE(Bakery_Sales[[#This Row],[datetime]]), SECOND(Bakery_Sales[[#This Row],[datetime]]))</f>
        <v>0.56666666666666665</v>
      </c>
      <c r="C216" s="2" t="s">
        <v>25</v>
      </c>
      <c r="D216" s="7">
        <v>33200</v>
      </c>
      <c r="E216">
        <v>2</v>
      </c>
      <c r="K216">
        <v>2</v>
      </c>
      <c r="O216" s="2" t="s">
        <v>26</v>
      </c>
      <c r="P216" s="2" t="s">
        <v>26</v>
      </c>
      <c r="R216">
        <v>2</v>
      </c>
      <c r="T216" s="2" t="s">
        <v>26</v>
      </c>
      <c r="W216">
        <v>2</v>
      </c>
      <c r="AA216" s="2" t="s">
        <v>26</v>
      </c>
    </row>
    <row r="217" spans="1:27" x14ac:dyDescent="0.3">
      <c r="A217" s="1">
        <v>43685.579861111109</v>
      </c>
      <c r="B217" s="3">
        <f xml:space="preserve"> TIME(HOUR(Bakery_Sales[[#This Row],[datetime]]), MINUTE(Bakery_Sales[[#This Row],[datetime]]), SECOND(Bakery_Sales[[#This Row],[datetime]]))</f>
        <v>0.57986111111111116</v>
      </c>
      <c r="C217" s="2" t="s">
        <v>25</v>
      </c>
      <c r="D217" s="7">
        <v>22300</v>
      </c>
      <c r="H217">
        <v>1</v>
      </c>
      <c r="I217">
        <v>1</v>
      </c>
      <c r="J217">
        <v>1</v>
      </c>
      <c r="O217" s="2" t="s">
        <v>26</v>
      </c>
      <c r="P217" s="2" t="s">
        <v>26</v>
      </c>
      <c r="R217">
        <v>1</v>
      </c>
      <c r="S217">
        <v>1</v>
      </c>
      <c r="T217" s="2" t="s">
        <v>26</v>
      </c>
      <c r="AA217" s="2" t="s">
        <v>26</v>
      </c>
    </row>
    <row r="218" spans="1:27" x14ac:dyDescent="0.3">
      <c r="A218" s="1">
        <v>43685.581250000003</v>
      </c>
      <c r="B218" s="3">
        <f xml:space="preserve"> TIME(HOUR(Bakery_Sales[[#This Row],[datetime]]), MINUTE(Bakery_Sales[[#This Row],[datetime]]), SECOND(Bakery_Sales[[#This Row],[datetime]]))</f>
        <v>0.58125000000000004</v>
      </c>
      <c r="C218" s="2" t="s">
        <v>25</v>
      </c>
      <c r="D218" s="7">
        <v>32400</v>
      </c>
      <c r="E218">
        <v>3</v>
      </c>
      <c r="I218">
        <v>2</v>
      </c>
      <c r="O218" s="2" t="s">
        <v>26</v>
      </c>
      <c r="P218" s="2" t="s">
        <v>26</v>
      </c>
      <c r="T218" s="2" t="s">
        <v>26</v>
      </c>
      <c r="V218">
        <v>2</v>
      </c>
      <c r="AA218" s="2" t="s">
        <v>26</v>
      </c>
    </row>
    <row r="219" spans="1:27" x14ac:dyDescent="0.3">
      <c r="A219" s="1">
        <v>43685.59097222222</v>
      </c>
      <c r="B219" s="3">
        <f xml:space="preserve"> TIME(HOUR(Bakery_Sales[[#This Row],[datetime]]), MINUTE(Bakery_Sales[[#This Row],[datetime]]), SECOND(Bakery_Sales[[#This Row],[datetime]]))</f>
        <v>0.59097222222222223</v>
      </c>
      <c r="C219" s="2" t="s">
        <v>25</v>
      </c>
      <c r="D219" s="7">
        <v>16100</v>
      </c>
      <c r="E219">
        <v>2</v>
      </c>
      <c r="O219" s="2" t="s">
        <v>26</v>
      </c>
      <c r="P219" s="2" t="s">
        <v>26</v>
      </c>
      <c r="S219">
        <v>1</v>
      </c>
      <c r="T219" s="2" t="s">
        <v>26</v>
      </c>
      <c r="AA219" s="2" t="s">
        <v>26</v>
      </c>
    </row>
    <row r="220" spans="1:27" x14ac:dyDescent="0.3">
      <c r="A220" s="1">
        <v>43685.619444444441</v>
      </c>
      <c r="B220" s="3">
        <f xml:space="preserve"> TIME(HOUR(Bakery_Sales[[#This Row],[datetime]]), MINUTE(Bakery_Sales[[#This Row],[datetime]]), SECOND(Bakery_Sales[[#This Row],[datetime]]))</f>
        <v>0.61944444444444446</v>
      </c>
      <c r="C220" s="2" t="s">
        <v>25</v>
      </c>
      <c r="D220" s="7">
        <v>17000</v>
      </c>
      <c r="F220">
        <v>1</v>
      </c>
      <c r="G220">
        <v>2</v>
      </c>
      <c r="H220">
        <v>1</v>
      </c>
      <c r="O220" s="2" t="s">
        <v>26</v>
      </c>
      <c r="P220" s="2" t="s">
        <v>26</v>
      </c>
      <c r="T220" s="2" t="s">
        <v>26</v>
      </c>
      <c r="V220">
        <v>1</v>
      </c>
      <c r="AA220" s="2" t="s">
        <v>26</v>
      </c>
    </row>
    <row r="221" spans="1:27" x14ac:dyDescent="0.3">
      <c r="A221" s="1">
        <v>43685.623611111114</v>
      </c>
      <c r="B221" s="3">
        <f xml:space="preserve"> TIME(HOUR(Bakery_Sales[[#This Row],[datetime]]), MINUTE(Bakery_Sales[[#This Row],[datetime]]), SECOND(Bakery_Sales[[#This Row],[datetime]]))</f>
        <v>0.62361111111111112</v>
      </c>
      <c r="C221" s="2" t="s">
        <v>25</v>
      </c>
      <c r="D221" s="7">
        <v>20500</v>
      </c>
      <c r="F221">
        <v>1</v>
      </c>
      <c r="G221">
        <v>2</v>
      </c>
      <c r="O221" s="2" t="s">
        <v>26</v>
      </c>
      <c r="P221" s="2" t="s">
        <v>26</v>
      </c>
      <c r="T221" s="2" t="s">
        <v>26</v>
      </c>
      <c r="W221">
        <v>3</v>
      </c>
      <c r="X221">
        <v>1</v>
      </c>
      <c r="AA221" s="2" t="s">
        <v>26</v>
      </c>
    </row>
    <row r="222" spans="1:27" x14ac:dyDescent="0.3">
      <c r="A222" s="1">
        <v>43686.481944444444</v>
      </c>
      <c r="B222" s="3">
        <f xml:space="preserve"> TIME(HOUR(Bakery_Sales[[#This Row],[datetime]]), MINUTE(Bakery_Sales[[#This Row],[datetime]]), SECOND(Bakery_Sales[[#This Row],[datetime]]))</f>
        <v>0.48194444444444445</v>
      </c>
      <c r="C222" s="2" t="s">
        <v>27</v>
      </c>
      <c r="D222" s="7">
        <v>17000</v>
      </c>
      <c r="I222">
        <v>2</v>
      </c>
      <c r="M222">
        <v>1</v>
      </c>
      <c r="O222" s="2" t="s">
        <v>26</v>
      </c>
      <c r="P222" s="2" t="s">
        <v>26</v>
      </c>
      <c r="T222" s="2" t="s">
        <v>26</v>
      </c>
      <c r="V222">
        <v>1</v>
      </c>
      <c r="AA222" s="2" t="s">
        <v>26</v>
      </c>
    </row>
    <row r="223" spans="1:27" x14ac:dyDescent="0.3">
      <c r="A223" s="1">
        <v>43686.521527777775</v>
      </c>
      <c r="B223" s="3">
        <f xml:space="preserve"> TIME(HOUR(Bakery_Sales[[#This Row],[datetime]]), MINUTE(Bakery_Sales[[#This Row],[datetime]]), SECOND(Bakery_Sales[[#This Row],[datetime]]))</f>
        <v>0.52152777777777781</v>
      </c>
      <c r="C223" s="2" t="s">
        <v>27</v>
      </c>
      <c r="D223" s="7">
        <v>18600</v>
      </c>
      <c r="E223">
        <v>1</v>
      </c>
      <c r="I223">
        <v>1</v>
      </c>
      <c r="O223" s="2" t="s">
        <v>26</v>
      </c>
      <c r="P223" s="2" t="s">
        <v>26</v>
      </c>
      <c r="Q223">
        <v>1</v>
      </c>
      <c r="R223">
        <v>1</v>
      </c>
      <c r="T223" s="2" t="s">
        <v>26</v>
      </c>
      <c r="AA223" s="2" t="s">
        <v>26</v>
      </c>
    </row>
    <row r="224" spans="1:27" x14ac:dyDescent="0.3">
      <c r="A224" s="1">
        <v>43686.640277777777</v>
      </c>
      <c r="B224" s="3">
        <f xml:space="preserve"> TIME(HOUR(Bakery_Sales[[#This Row],[datetime]]), MINUTE(Bakery_Sales[[#This Row],[datetime]]), SECOND(Bakery_Sales[[#This Row],[datetime]]))</f>
        <v>0.64027777777777772</v>
      </c>
      <c r="C224" s="2" t="s">
        <v>27</v>
      </c>
      <c r="D224" s="7">
        <v>26000</v>
      </c>
      <c r="E224">
        <v>5</v>
      </c>
      <c r="O224" s="2" t="s">
        <v>26</v>
      </c>
      <c r="P224" s="2" t="s">
        <v>26</v>
      </c>
      <c r="T224" s="2" t="s">
        <v>26</v>
      </c>
      <c r="AA224" s="2" t="s">
        <v>26</v>
      </c>
    </row>
    <row r="225" spans="1:27" x14ac:dyDescent="0.3">
      <c r="A225" s="1">
        <v>43686.640277777777</v>
      </c>
      <c r="B225" s="3">
        <f xml:space="preserve"> TIME(HOUR(Bakery_Sales[[#This Row],[datetime]]), MINUTE(Bakery_Sales[[#This Row],[datetime]]), SECOND(Bakery_Sales[[#This Row],[datetime]]))</f>
        <v>0.64027777777777772</v>
      </c>
      <c r="C225" s="2" t="s">
        <v>27</v>
      </c>
      <c r="D225" s="7">
        <v>35800</v>
      </c>
      <c r="E225">
        <v>6</v>
      </c>
      <c r="I225">
        <v>2</v>
      </c>
      <c r="O225" s="2" t="s">
        <v>26</v>
      </c>
      <c r="P225" s="2" t="s">
        <v>26</v>
      </c>
      <c r="T225" s="2" t="s">
        <v>26</v>
      </c>
      <c r="AA225" s="2" t="s">
        <v>26</v>
      </c>
    </row>
    <row r="226" spans="1:27" x14ac:dyDescent="0.3">
      <c r="A226" s="1">
        <v>43686.645833333336</v>
      </c>
      <c r="B226" s="3">
        <f xml:space="preserve"> TIME(HOUR(Bakery_Sales[[#This Row],[datetime]]), MINUTE(Bakery_Sales[[#This Row],[datetime]]), SECOND(Bakery_Sales[[#This Row],[datetime]]))</f>
        <v>0.64583333333333337</v>
      </c>
      <c r="C226" s="2" t="s">
        <v>27</v>
      </c>
      <c r="D226" s="7">
        <v>15100</v>
      </c>
      <c r="E226">
        <v>1</v>
      </c>
      <c r="O226" s="2" t="s">
        <v>26</v>
      </c>
      <c r="P226" s="2" t="s">
        <v>26</v>
      </c>
      <c r="R226">
        <v>1</v>
      </c>
      <c r="T226" s="2" t="s">
        <v>26</v>
      </c>
      <c r="X226">
        <v>1</v>
      </c>
      <c r="AA226" s="2" t="s">
        <v>26</v>
      </c>
    </row>
    <row r="227" spans="1:27" x14ac:dyDescent="0.3">
      <c r="A227" s="1">
        <v>43687.459027777775</v>
      </c>
      <c r="B227" s="3">
        <f xml:space="preserve"> TIME(HOUR(Bakery_Sales[[#This Row],[datetime]]), MINUTE(Bakery_Sales[[#This Row],[datetime]]), SECOND(Bakery_Sales[[#This Row],[datetime]]))</f>
        <v>0.45902777777777776</v>
      </c>
      <c r="C227" s="2" t="s">
        <v>28</v>
      </c>
      <c r="D227" s="7">
        <v>19600</v>
      </c>
      <c r="E227">
        <v>2</v>
      </c>
      <c r="K227">
        <v>1</v>
      </c>
      <c r="M227">
        <v>1</v>
      </c>
      <c r="O227" s="2" t="s">
        <v>26</v>
      </c>
      <c r="P227" s="2" t="s">
        <v>26</v>
      </c>
      <c r="T227" s="2" t="s">
        <v>26</v>
      </c>
      <c r="AA227" s="2" t="s">
        <v>26</v>
      </c>
    </row>
    <row r="228" spans="1:27" x14ac:dyDescent="0.3">
      <c r="A228" s="1">
        <v>43687.459722222222</v>
      </c>
      <c r="B228" s="3">
        <f xml:space="preserve"> TIME(HOUR(Bakery_Sales[[#This Row],[datetime]]), MINUTE(Bakery_Sales[[#This Row],[datetime]]), SECOND(Bakery_Sales[[#This Row],[datetime]]))</f>
        <v>0.4597222222222222</v>
      </c>
      <c r="C228" s="2" t="s">
        <v>28</v>
      </c>
      <c r="D228" s="7">
        <v>15300</v>
      </c>
      <c r="E228">
        <v>1</v>
      </c>
      <c r="H228">
        <v>1</v>
      </c>
      <c r="O228" s="2" t="s">
        <v>26</v>
      </c>
      <c r="P228" s="2" t="s">
        <v>26</v>
      </c>
      <c r="S228">
        <v>1</v>
      </c>
      <c r="T228" s="2" t="s">
        <v>26</v>
      </c>
      <c r="AA228" s="2" t="s">
        <v>26</v>
      </c>
    </row>
    <row r="229" spans="1:27" x14ac:dyDescent="0.3">
      <c r="A229" s="1">
        <v>43687.460416666669</v>
      </c>
      <c r="B229" s="3">
        <f xml:space="preserve"> TIME(HOUR(Bakery_Sales[[#This Row],[datetime]]), MINUTE(Bakery_Sales[[#This Row],[datetime]]), SECOND(Bakery_Sales[[#This Row],[datetime]]))</f>
        <v>0.46041666666666664</v>
      </c>
      <c r="C229" s="2" t="s">
        <v>28</v>
      </c>
      <c r="D229" s="7">
        <v>19100</v>
      </c>
      <c r="E229">
        <v>1</v>
      </c>
      <c r="M229">
        <v>1</v>
      </c>
      <c r="O229" s="2" t="s">
        <v>26</v>
      </c>
      <c r="P229" s="2" t="s">
        <v>26</v>
      </c>
      <c r="R229">
        <v>1</v>
      </c>
      <c r="S229">
        <v>1</v>
      </c>
      <c r="T229" s="2" t="s">
        <v>26</v>
      </c>
      <c r="W229">
        <v>1</v>
      </c>
      <c r="AA229" s="2" t="s">
        <v>26</v>
      </c>
    </row>
    <row r="230" spans="1:27" x14ac:dyDescent="0.3">
      <c r="A230" s="1">
        <v>43687.461805555555</v>
      </c>
      <c r="B230" s="3">
        <f xml:space="preserve"> TIME(HOUR(Bakery_Sales[[#This Row],[datetime]]), MINUTE(Bakery_Sales[[#This Row],[datetime]]), SECOND(Bakery_Sales[[#This Row],[datetime]]))</f>
        <v>0.46180555555555558</v>
      </c>
      <c r="C230" s="2" t="s">
        <v>28</v>
      </c>
      <c r="D230" s="7">
        <v>28600</v>
      </c>
      <c r="E230">
        <v>2</v>
      </c>
      <c r="F230">
        <v>1</v>
      </c>
      <c r="K230">
        <v>1</v>
      </c>
      <c r="O230" s="2" t="s">
        <v>26</v>
      </c>
      <c r="P230" s="2" t="s">
        <v>26</v>
      </c>
      <c r="S230">
        <v>1</v>
      </c>
      <c r="T230" s="2" t="s">
        <v>26</v>
      </c>
      <c r="V230">
        <v>1</v>
      </c>
      <c r="AA230" s="2" t="s">
        <v>26</v>
      </c>
    </row>
    <row r="231" spans="1:27" x14ac:dyDescent="0.3">
      <c r="A231" s="1">
        <v>43687.464583333334</v>
      </c>
      <c r="B231" s="3">
        <f xml:space="preserve"> TIME(HOUR(Bakery_Sales[[#This Row],[datetime]]), MINUTE(Bakery_Sales[[#This Row],[datetime]]), SECOND(Bakery_Sales[[#This Row],[datetime]]))</f>
        <v>0.46458333333333335</v>
      </c>
      <c r="C231" s="2" t="s">
        <v>28</v>
      </c>
      <c r="D231" s="7">
        <v>17300</v>
      </c>
      <c r="E231">
        <v>1</v>
      </c>
      <c r="I231">
        <v>1</v>
      </c>
      <c r="M231">
        <v>2</v>
      </c>
      <c r="O231" s="2" t="s">
        <v>26</v>
      </c>
      <c r="P231" s="2" t="s">
        <v>26</v>
      </c>
      <c r="T231" s="2" t="s">
        <v>26</v>
      </c>
      <c r="AA231" s="2" t="s">
        <v>26</v>
      </c>
    </row>
    <row r="232" spans="1:27" x14ac:dyDescent="0.3">
      <c r="A232" s="1">
        <v>43687.477083333331</v>
      </c>
      <c r="B232" s="3">
        <f xml:space="preserve"> TIME(HOUR(Bakery_Sales[[#This Row],[datetime]]), MINUTE(Bakery_Sales[[#This Row],[datetime]]), SECOND(Bakery_Sales[[#This Row],[datetime]]))</f>
        <v>0.47708333333333336</v>
      </c>
      <c r="C232" s="2" t="s">
        <v>28</v>
      </c>
      <c r="D232" s="7">
        <v>36800</v>
      </c>
      <c r="E232">
        <v>1</v>
      </c>
      <c r="F232">
        <v>1</v>
      </c>
      <c r="I232">
        <v>1</v>
      </c>
      <c r="M232">
        <v>1</v>
      </c>
      <c r="N232">
        <v>1</v>
      </c>
      <c r="O232" s="2" t="s">
        <v>26</v>
      </c>
      <c r="P232" s="2" t="s">
        <v>26</v>
      </c>
      <c r="S232">
        <v>1</v>
      </c>
      <c r="T232" s="2" t="s">
        <v>26</v>
      </c>
      <c r="W232">
        <v>2</v>
      </c>
      <c r="X232">
        <v>1</v>
      </c>
      <c r="AA232" s="2" t="s">
        <v>26</v>
      </c>
    </row>
    <row r="233" spans="1:27" x14ac:dyDescent="0.3">
      <c r="A233" s="1">
        <v>43687.484722222223</v>
      </c>
      <c r="B233" s="3">
        <f xml:space="preserve"> TIME(HOUR(Bakery_Sales[[#This Row],[datetime]]), MINUTE(Bakery_Sales[[#This Row],[datetime]]), SECOND(Bakery_Sales[[#This Row],[datetime]]))</f>
        <v>0.48472222222222222</v>
      </c>
      <c r="C233" s="2" t="s">
        <v>28</v>
      </c>
      <c r="D233" s="7">
        <v>25300</v>
      </c>
      <c r="E233">
        <v>1</v>
      </c>
      <c r="F233">
        <v>1</v>
      </c>
      <c r="I233">
        <v>1</v>
      </c>
      <c r="K233">
        <v>1</v>
      </c>
      <c r="O233" s="2" t="s">
        <v>26</v>
      </c>
      <c r="P233" s="2" t="s">
        <v>26</v>
      </c>
      <c r="T233" s="2" t="s">
        <v>26</v>
      </c>
      <c r="W233">
        <v>1</v>
      </c>
      <c r="AA233" s="2" t="s">
        <v>26</v>
      </c>
    </row>
    <row r="234" spans="1:27" x14ac:dyDescent="0.3">
      <c r="A234" s="1">
        <v>43687.511805555558</v>
      </c>
      <c r="B234" s="3">
        <f xml:space="preserve"> TIME(HOUR(Bakery_Sales[[#This Row],[datetime]]), MINUTE(Bakery_Sales[[#This Row],[datetime]]), SECOND(Bakery_Sales[[#This Row],[datetime]]))</f>
        <v>0.51180555555555551</v>
      </c>
      <c r="C234" s="2" t="s">
        <v>28</v>
      </c>
      <c r="D234" s="7">
        <v>46200</v>
      </c>
      <c r="E234">
        <v>4</v>
      </c>
      <c r="M234">
        <v>2</v>
      </c>
      <c r="N234">
        <v>1</v>
      </c>
      <c r="O234" s="2" t="s">
        <v>26</v>
      </c>
      <c r="P234" s="2" t="s">
        <v>26</v>
      </c>
      <c r="S234">
        <v>2</v>
      </c>
      <c r="T234" s="2" t="s">
        <v>26</v>
      </c>
      <c r="V234">
        <v>1</v>
      </c>
      <c r="AA234" s="2" t="s">
        <v>26</v>
      </c>
    </row>
    <row r="235" spans="1:27" x14ac:dyDescent="0.3">
      <c r="A235" s="1">
        <v>43687.54791666667</v>
      </c>
      <c r="B235" s="3">
        <f xml:space="preserve"> TIME(HOUR(Bakery_Sales[[#This Row],[datetime]]), MINUTE(Bakery_Sales[[#This Row],[datetime]]), SECOND(Bakery_Sales[[#This Row],[datetime]]))</f>
        <v>0.54791666666666672</v>
      </c>
      <c r="C235" s="2" t="s">
        <v>28</v>
      </c>
      <c r="D235" s="7">
        <v>30200</v>
      </c>
      <c r="E235">
        <v>4</v>
      </c>
      <c r="K235">
        <v>2</v>
      </c>
      <c r="O235" s="2" t="s">
        <v>26</v>
      </c>
      <c r="P235" s="2" t="s">
        <v>26</v>
      </c>
      <c r="T235" s="2" t="s">
        <v>26</v>
      </c>
      <c r="AA235" s="2" t="s">
        <v>26</v>
      </c>
    </row>
    <row r="236" spans="1:27" x14ac:dyDescent="0.3">
      <c r="A236" s="1">
        <v>43687.552083333336</v>
      </c>
      <c r="B236" s="3">
        <f xml:space="preserve"> TIME(HOUR(Bakery_Sales[[#This Row],[datetime]]), MINUTE(Bakery_Sales[[#This Row],[datetime]]), SECOND(Bakery_Sales[[#This Row],[datetime]]))</f>
        <v>0.55208333333333337</v>
      </c>
      <c r="C236" s="2" t="s">
        <v>28</v>
      </c>
      <c r="D236" s="7">
        <v>16600</v>
      </c>
      <c r="E236">
        <v>1</v>
      </c>
      <c r="I236">
        <v>1</v>
      </c>
      <c r="O236" s="2" t="s">
        <v>26</v>
      </c>
      <c r="P236" s="2" t="s">
        <v>26</v>
      </c>
      <c r="R236">
        <v>1</v>
      </c>
      <c r="T236" s="2" t="s">
        <v>26</v>
      </c>
      <c r="W236">
        <v>1</v>
      </c>
      <c r="AA236" s="2" t="s">
        <v>26</v>
      </c>
    </row>
    <row r="237" spans="1:27" x14ac:dyDescent="0.3">
      <c r="A237" s="1">
        <v>43687.556944444441</v>
      </c>
      <c r="B237" s="3">
        <f xml:space="preserve"> TIME(HOUR(Bakery_Sales[[#This Row],[datetime]]), MINUTE(Bakery_Sales[[#This Row],[datetime]]), SECOND(Bakery_Sales[[#This Row],[datetime]]))</f>
        <v>0.55694444444444446</v>
      </c>
      <c r="C237" s="2" t="s">
        <v>28</v>
      </c>
      <c r="D237" s="7">
        <v>21200</v>
      </c>
      <c r="E237">
        <v>4</v>
      </c>
      <c r="O237" s="2" t="s">
        <v>26</v>
      </c>
      <c r="P237" s="2" t="s">
        <v>26</v>
      </c>
      <c r="T237" s="2" t="s">
        <v>26</v>
      </c>
      <c r="AA237" s="2" t="s">
        <v>26</v>
      </c>
    </row>
    <row r="238" spans="1:27" x14ac:dyDescent="0.3">
      <c r="A238" s="1">
        <v>43687.563194444447</v>
      </c>
      <c r="B238" s="3">
        <f xml:space="preserve"> TIME(HOUR(Bakery_Sales[[#This Row],[datetime]]), MINUTE(Bakery_Sales[[#This Row],[datetime]]), SECOND(Bakery_Sales[[#This Row],[datetime]]))</f>
        <v>0.56319444444444444</v>
      </c>
      <c r="C238" s="2" t="s">
        <v>28</v>
      </c>
      <c r="D238" s="7">
        <v>24400</v>
      </c>
      <c r="E238">
        <v>3</v>
      </c>
      <c r="I238">
        <v>1</v>
      </c>
      <c r="K238">
        <v>1</v>
      </c>
      <c r="O238" s="2" t="s">
        <v>26</v>
      </c>
      <c r="P238" s="2" t="s">
        <v>26</v>
      </c>
      <c r="T238" s="2" t="s">
        <v>26</v>
      </c>
      <c r="AA238" s="2" t="s">
        <v>26</v>
      </c>
    </row>
    <row r="239" spans="1:27" x14ac:dyDescent="0.3">
      <c r="A239" s="1">
        <v>43688.459027777775</v>
      </c>
      <c r="B239" s="3">
        <f xml:space="preserve"> TIME(HOUR(Bakery_Sales[[#This Row],[datetime]]), MINUTE(Bakery_Sales[[#This Row],[datetime]]), SECOND(Bakery_Sales[[#This Row],[datetime]]))</f>
        <v>0.45902777777777776</v>
      </c>
      <c r="C239" s="2" t="s">
        <v>29</v>
      </c>
      <c r="D239" s="7">
        <v>21800</v>
      </c>
      <c r="E239">
        <v>1</v>
      </c>
      <c r="F239">
        <v>1</v>
      </c>
      <c r="I239">
        <v>1</v>
      </c>
      <c r="M239">
        <v>1</v>
      </c>
      <c r="O239" s="2" t="s">
        <v>26</v>
      </c>
      <c r="P239" s="2" t="s">
        <v>26</v>
      </c>
      <c r="S239">
        <v>1</v>
      </c>
      <c r="T239" s="2" t="s">
        <v>26</v>
      </c>
      <c r="AA239" s="2" t="s">
        <v>26</v>
      </c>
    </row>
    <row r="240" spans="1:27" x14ac:dyDescent="0.3">
      <c r="A240" s="1">
        <v>43688.459722222222</v>
      </c>
      <c r="B240" s="3">
        <f xml:space="preserve"> TIME(HOUR(Bakery_Sales[[#This Row],[datetime]]), MINUTE(Bakery_Sales[[#This Row],[datetime]]), SECOND(Bakery_Sales[[#This Row],[datetime]]))</f>
        <v>0.4597222222222222</v>
      </c>
      <c r="C240" s="2" t="s">
        <v>29</v>
      </c>
      <c r="D240" s="7">
        <v>16800</v>
      </c>
      <c r="E240">
        <v>1</v>
      </c>
      <c r="H240">
        <v>1</v>
      </c>
      <c r="M240">
        <v>1</v>
      </c>
      <c r="O240" s="2" t="s">
        <v>26</v>
      </c>
      <c r="P240" s="2" t="s">
        <v>26</v>
      </c>
      <c r="T240" s="2" t="s">
        <v>26</v>
      </c>
      <c r="W240">
        <v>1</v>
      </c>
      <c r="AA240" s="2" t="s">
        <v>26</v>
      </c>
    </row>
    <row r="241" spans="1:27" x14ac:dyDescent="0.3">
      <c r="A241" s="1">
        <v>43688.460416666669</v>
      </c>
      <c r="B241" s="3">
        <f xml:space="preserve"> TIME(HOUR(Bakery_Sales[[#This Row],[datetime]]), MINUTE(Bakery_Sales[[#This Row],[datetime]]), SECOND(Bakery_Sales[[#This Row],[datetime]]))</f>
        <v>0.46041666666666664</v>
      </c>
      <c r="C241" s="2" t="s">
        <v>29</v>
      </c>
      <c r="D241" s="7">
        <v>16000</v>
      </c>
      <c r="I241">
        <v>1</v>
      </c>
      <c r="M241">
        <v>1</v>
      </c>
      <c r="O241" s="2" t="s">
        <v>26</v>
      </c>
      <c r="P241" s="2" t="s">
        <v>26</v>
      </c>
      <c r="T241" s="2" t="s">
        <v>26</v>
      </c>
      <c r="V241">
        <v>1</v>
      </c>
      <c r="W241">
        <v>1</v>
      </c>
      <c r="AA241" s="2" t="s">
        <v>26</v>
      </c>
    </row>
    <row r="242" spans="1:27" x14ac:dyDescent="0.3">
      <c r="A242" s="1">
        <v>43688.463888888888</v>
      </c>
      <c r="B242" s="3">
        <f xml:space="preserve"> TIME(HOUR(Bakery_Sales[[#This Row],[datetime]]), MINUTE(Bakery_Sales[[#This Row],[datetime]]), SECOND(Bakery_Sales[[#This Row],[datetime]]))</f>
        <v>0.46388888888888891</v>
      </c>
      <c r="C242" s="2" t="s">
        <v>29</v>
      </c>
      <c r="D242" s="7">
        <v>22800</v>
      </c>
      <c r="E242">
        <v>1</v>
      </c>
      <c r="K242">
        <v>1</v>
      </c>
      <c r="O242" s="2" t="s">
        <v>26</v>
      </c>
      <c r="P242" s="2" t="s">
        <v>26</v>
      </c>
      <c r="S242">
        <v>1</v>
      </c>
      <c r="T242" s="2" t="s">
        <v>26</v>
      </c>
      <c r="V242">
        <v>1</v>
      </c>
      <c r="W242">
        <v>1</v>
      </c>
      <c r="AA242" s="2" t="s">
        <v>26</v>
      </c>
    </row>
    <row r="243" spans="1:27" x14ac:dyDescent="0.3">
      <c r="A243" s="1">
        <v>43688.463888888888</v>
      </c>
      <c r="B243" s="3">
        <f xml:space="preserve"> TIME(HOUR(Bakery_Sales[[#This Row],[datetime]]), MINUTE(Bakery_Sales[[#This Row],[datetime]]), SECOND(Bakery_Sales[[#This Row],[datetime]]))</f>
        <v>0.46388888888888891</v>
      </c>
      <c r="C243" s="2" t="s">
        <v>29</v>
      </c>
      <c r="D243" s="7">
        <v>17800</v>
      </c>
      <c r="E243">
        <v>1</v>
      </c>
      <c r="H243">
        <v>1</v>
      </c>
      <c r="K243">
        <v>1</v>
      </c>
      <c r="O243" s="2" t="s">
        <v>26</v>
      </c>
      <c r="P243" s="2" t="s">
        <v>26</v>
      </c>
      <c r="T243" s="2" t="s">
        <v>26</v>
      </c>
      <c r="W243">
        <v>1</v>
      </c>
      <c r="AA243" s="2" t="s">
        <v>26</v>
      </c>
    </row>
    <row r="244" spans="1:27" x14ac:dyDescent="0.3">
      <c r="A244" s="1">
        <v>43688.484027777777</v>
      </c>
      <c r="B244" s="3">
        <f xml:space="preserve"> TIME(HOUR(Bakery_Sales[[#This Row],[datetime]]), MINUTE(Bakery_Sales[[#This Row],[datetime]]), SECOND(Bakery_Sales[[#This Row],[datetime]]))</f>
        <v>0.48402777777777778</v>
      </c>
      <c r="C244" s="2" t="s">
        <v>29</v>
      </c>
      <c r="D244" s="7">
        <v>15800</v>
      </c>
      <c r="E244">
        <v>1</v>
      </c>
      <c r="O244" s="2" t="s">
        <v>26</v>
      </c>
      <c r="P244" s="2" t="s">
        <v>26</v>
      </c>
      <c r="S244">
        <v>1</v>
      </c>
      <c r="T244" s="2" t="s">
        <v>26</v>
      </c>
      <c r="X244">
        <v>1</v>
      </c>
      <c r="AA244" s="2" t="s">
        <v>26</v>
      </c>
    </row>
    <row r="245" spans="1:27" x14ac:dyDescent="0.3">
      <c r="A245" s="1">
        <v>43688.486111111109</v>
      </c>
      <c r="B245" s="3">
        <f xml:space="preserve"> TIME(HOUR(Bakery_Sales[[#This Row],[datetime]]), MINUTE(Bakery_Sales[[#This Row],[datetime]]), SECOND(Bakery_Sales[[#This Row],[datetime]]))</f>
        <v>0.4861111111111111</v>
      </c>
      <c r="C245" s="2" t="s">
        <v>29</v>
      </c>
      <c r="D245" s="7">
        <v>38900</v>
      </c>
      <c r="E245">
        <v>3</v>
      </c>
      <c r="I245">
        <v>2</v>
      </c>
      <c r="K245">
        <v>1</v>
      </c>
      <c r="M245">
        <v>2</v>
      </c>
      <c r="N245">
        <v>1</v>
      </c>
      <c r="O245" s="2" t="s">
        <v>26</v>
      </c>
      <c r="P245" s="2" t="s">
        <v>26</v>
      </c>
      <c r="T245" s="2" t="s">
        <v>26</v>
      </c>
      <c r="AA245" s="2" t="s">
        <v>26</v>
      </c>
    </row>
    <row r="246" spans="1:27" x14ac:dyDescent="0.3">
      <c r="A246" s="1">
        <v>43688.490277777775</v>
      </c>
      <c r="B246" s="3">
        <f xml:space="preserve"> TIME(HOUR(Bakery_Sales[[#This Row],[datetime]]), MINUTE(Bakery_Sales[[#This Row],[datetime]]), SECOND(Bakery_Sales[[#This Row],[datetime]]))</f>
        <v>0.49027777777777776</v>
      </c>
      <c r="C246" s="2" t="s">
        <v>29</v>
      </c>
      <c r="D246" s="7">
        <v>19600</v>
      </c>
      <c r="E246">
        <v>2</v>
      </c>
      <c r="F246">
        <v>1</v>
      </c>
      <c r="N246">
        <v>1</v>
      </c>
      <c r="O246" s="2" t="s">
        <v>26</v>
      </c>
      <c r="P246" s="2" t="s">
        <v>26</v>
      </c>
      <c r="T246" s="2" t="s">
        <v>26</v>
      </c>
      <c r="AA246" s="2" t="s">
        <v>26</v>
      </c>
    </row>
    <row r="247" spans="1:27" x14ac:dyDescent="0.3">
      <c r="A247" s="1">
        <v>43688.493055555555</v>
      </c>
      <c r="B247" s="3">
        <f xml:space="preserve"> TIME(HOUR(Bakery_Sales[[#This Row],[datetime]]), MINUTE(Bakery_Sales[[#This Row],[datetime]]), SECOND(Bakery_Sales[[#This Row],[datetime]]))</f>
        <v>0.49305555555555558</v>
      </c>
      <c r="C247" s="2" t="s">
        <v>29</v>
      </c>
      <c r="D247" s="7">
        <v>15300</v>
      </c>
      <c r="E247">
        <v>1</v>
      </c>
      <c r="F247">
        <v>1</v>
      </c>
      <c r="G247">
        <v>1</v>
      </c>
      <c r="M247">
        <v>1</v>
      </c>
      <c r="O247" s="2" t="s">
        <v>26</v>
      </c>
      <c r="P247" s="2" t="s">
        <v>26</v>
      </c>
      <c r="T247" s="2" t="s">
        <v>26</v>
      </c>
      <c r="AA247" s="2" t="s">
        <v>26</v>
      </c>
    </row>
    <row r="248" spans="1:27" x14ac:dyDescent="0.3">
      <c r="A248" s="1">
        <v>43688.498611111114</v>
      </c>
      <c r="B248" s="3">
        <f xml:space="preserve"> TIME(HOUR(Bakery_Sales[[#This Row],[datetime]]), MINUTE(Bakery_Sales[[#This Row],[datetime]]), SECOND(Bakery_Sales[[#This Row],[datetime]]))</f>
        <v>0.49861111111111112</v>
      </c>
      <c r="C248" s="2" t="s">
        <v>29</v>
      </c>
      <c r="D248" s="7">
        <v>27900</v>
      </c>
      <c r="E248">
        <v>3</v>
      </c>
      <c r="F248">
        <v>1</v>
      </c>
      <c r="M248">
        <v>1</v>
      </c>
      <c r="O248" s="2" t="s">
        <v>26</v>
      </c>
      <c r="P248" s="2" t="s">
        <v>26</v>
      </c>
      <c r="T248" s="2" t="s">
        <v>26</v>
      </c>
      <c r="V248">
        <v>1</v>
      </c>
      <c r="AA248" s="2" t="s">
        <v>26</v>
      </c>
    </row>
    <row r="249" spans="1:27" x14ac:dyDescent="0.3">
      <c r="A249" s="1">
        <v>43688.540277777778</v>
      </c>
      <c r="B249" s="3">
        <f xml:space="preserve"> TIME(HOUR(Bakery_Sales[[#This Row],[datetime]]), MINUTE(Bakery_Sales[[#This Row],[datetime]]), SECOND(Bakery_Sales[[#This Row],[datetime]]))</f>
        <v>0.54027777777777775</v>
      </c>
      <c r="C249" s="2" t="s">
        <v>29</v>
      </c>
      <c r="D249" s="7">
        <v>15800</v>
      </c>
      <c r="E249">
        <v>1</v>
      </c>
      <c r="J249">
        <v>1</v>
      </c>
      <c r="O249" s="2" t="s">
        <v>26</v>
      </c>
      <c r="P249" s="2" t="s">
        <v>26</v>
      </c>
      <c r="S249">
        <v>1</v>
      </c>
      <c r="T249" s="2" t="s">
        <v>26</v>
      </c>
      <c r="AA249" s="2" t="s">
        <v>26</v>
      </c>
    </row>
    <row r="250" spans="1:27" x14ac:dyDescent="0.3">
      <c r="A250" s="1">
        <v>43688.551388888889</v>
      </c>
      <c r="B250" s="3">
        <f xml:space="preserve"> TIME(HOUR(Bakery_Sales[[#This Row],[datetime]]), MINUTE(Bakery_Sales[[#This Row],[datetime]]), SECOND(Bakery_Sales[[#This Row],[datetime]]))</f>
        <v>0.55138888888888893</v>
      </c>
      <c r="C250" s="2" t="s">
        <v>29</v>
      </c>
      <c r="D250" s="7">
        <v>19300</v>
      </c>
      <c r="E250">
        <v>1</v>
      </c>
      <c r="M250">
        <v>1</v>
      </c>
      <c r="O250" s="2" t="s">
        <v>26</v>
      </c>
      <c r="P250" s="2" t="s">
        <v>26</v>
      </c>
      <c r="S250">
        <v>1</v>
      </c>
      <c r="T250" s="2" t="s">
        <v>26</v>
      </c>
      <c r="Y250">
        <v>1</v>
      </c>
      <c r="AA250" s="2" t="s">
        <v>26</v>
      </c>
    </row>
    <row r="251" spans="1:27" x14ac:dyDescent="0.3">
      <c r="A251" s="1">
        <v>43688.556250000001</v>
      </c>
      <c r="B251" s="3">
        <f xml:space="preserve"> TIME(HOUR(Bakery_Sales[[#This Row],[datetime]]), MINUTE(Bakery_Sales[[#This Row],[datetime]]), SECOND(Bakery_Sales[[#This Row],[datetime]]))</f>
        <v>0.55625000000000002</v>
      </c>
      <c r="C251" s="2" t="s">
        <v>29</v>
      </c>
      <c r="D251" s="7">
        <v>23100</v>
      </c>
      <c r="E251">
        <v>2</v>
      </c>
      <c r="O251" s="2" t="s">
        <v>26</v>
      </c>
      <c r="P251" s="2" t="s">
        <v>26</v>
      </c>
      <c r="S251">
        <v>1</v>
      </c>
      <c r="T251" s="2" t="s">
        <v>26</v>
      </c>
      <c r="W251">
        <v>1</v>
      </c>
      <c r="Z251">
        <v>1</v>
      </c>
      <c r="AA251" s="2" t="s">
        <v>26</v>
      </c>
    </row>
    <row r="252" spans="1:27" x14ac:dyDescent="0.3">
      <c r="A252" s="1">
        <v>43688.560416666667</v>
      </c>
      <c r="B252" s="3">
        <f xml:space="preserve"> TIME(HOUR(Bakery_Sales[[#This Row],[datetime]]), MINUTE(Bakery_Sales[[#This Row],[datetime]]), SECOND(Bakery_Sales[[#This Row],[datetime]]))</f>
        <v>0.56041666666666667</v>
      </c>
      <c r="C252" s="2" t="s">
        <v>29</v>
      </c>
      <c r="D252" s="7">
        <v>17300</v>
      </c>
      <c r="E252">
        <v>1</v>
      </c>
      <c r="J252">
        <v>1</v>
      </c>
      <c r="M252">
        <v>1</v>
      </c>
      <c r="O252" s="2" t="s">
        <v>26</v>
      </c>
      <c r="P252" s="2" t="s">
        <v>26</v>
      </c>
      <c r="T252" s="2" t="s">
        <v>26</v>
      </c>
      <c r="W252">
        <v>1</v>
      </c>
      <c r="AA252" s="2" t="s">
        <v>26</v>
      </c>
    </row>
    <row r="253" spans="1:27" x14ac:dyDescent="0.3">
      <c r="A253" s="1">
        <v>43689.461805555555</v>
      </c>
      <c r="B253" s="3">
        <f xml:space="preserve"> TIME(HOUR(Bakery_Sales[[#This Row],[datetime]]), MINUTE(Bakery_Sales[[#This Row],[datetime]]), SECOND(Bakery_Sales[[#This Row],[datetime]]))</f>
        <v>0.46180555555555558</v>
      </c>
      <c r="C253" s="2" t="s">
        <v>30</v>
      </c>
      <c r="D253" s="7">
        <v>28400</v>
      </c>
      <c r="E253">
        <v>2</v>
      </c>
      <c r="I253">
        <v>1</v>
      </c>
      <c r="M253">
        <v>2</v>
      </c>
      <c r="O253" s="2" t="s">
        <v>26</v>
      </c>
      <c r="P253" s="2" t="s">
        <v>26</v>
      </c>
      <c r="R253">
        <v>1</v>
      </c>
      <c r="T253" s="2" t="s">
        <v>26</v>
      </c>
      <c r="W253">
        <v>1</v>
      </c>
      <c r="AA253" s="2" t="s">
        <v>26</v>
      </c>
    </row>
    <row r="254" spans="1:27" x14ac:dyDescent="0.3">
      <c r="A254" s="1">
        <v>43689.463888888888</v>
      </c>
      <c r="B254" s="3">
        <f xml:space="preserve"> TIME(HOUR(Bakery_Sales[[#This Row],[datetime]]), MINUTE(Bakery_Sales[[#This Row],[datetime]]), SECOND(Bakery_Sales[[#This Row],[datetime]]))</f>
        <v>0.46388888888888891</v>
      </c>
      <c r="C254" s="2" t="s">
        <v>30</v>
      </c>
      <c r="D254" s="7">
        <v>20800</v>
      </c>
      <c r="E254">
        <v>1</v>
      </c>
      <c r="I254">
        <v>1</v>
      </c>
      <c r="K254">
        <v>1</v>
      </c>
      <c r="O254" s="2" t="s">
        <v>26</v>
      </c>
      <c r="P254" s="2" t="s">
        <v>26</v>
      </c>
      <c r="T254" s="2" t="s">
        <v>26</v>
      </c>
      <c r="AA254" s="2" t="s">
        <v>26</v>
      </c>
    </row>
    <row r="255" spans="1:27" x14ac:dyDescent="0.3">
      <c r="A255" s="1">
        <v>43689.491666666669</v>
      </c>
      <c r="B255" s="3">
        <f xml:space="preserve"> TIME(HOUR(Bakery_Sales[[#This Row],[datetime]]), MINUTE(Bakery_Sales[[#This Row],[datetime]]), SECOND(Bakery_Sales[[#This Row],[datetime]]))</f>
        <v>0.49166666666666664</v>
      </c>
      <c r="C255" s="2" t="s">
        <v>30</v>
      </c>
      <c r="D255" s="7">
        <v>16300</v>
      </c>
      <c r="E255">
        <v>1</v>
      </c>
      <c r="F255">
        <v>1</v>
      </c>
      <c r="I255">
        <v>1</v>
      </c>
      <c r="O255" s="2" t="s">
        <v>26</v>
      </c>
      <c r="P255" s="2" t="s">
        <v>26</v>
      </c>
      <c r="T255" s="2" t="s">
        <v>26</v>
      </c>
      <c r="W255">
        <v>1</v>
      </c>
      <c r="AA255" s="2" t="s">
        <v>26</v>
      </c>
    </row>
    <row r="256" spans="1:27" x14ac:dyDescent="0.3">
      <c r="A256" s="1">
        <v>43689.527083333334</v>
      </c>
      <c r="B256" s="3">
        <f xml:space="preserve"> TIME(HOUR(Bakery_Sales[[#This Row],[datetime]]), MINUTE(Bakery_Sales[[#This Row],[datetime]]), SECOND(Bakery_Sales[[#This Row],[datetime]]))</f>
        <v>0.52708333333333335</v>
      </c>
      <c r="C256" s="2" t="s">
        <v>30</v>
      </c>
      <c r="D256" s="7">
        <v>24300</v>
      </c>
      <c r="E256">
        <v>1</v>
      </c>
      <c r="F256">
        <v>2</v>
      </c>
      <c r="I256">
        <v>3</v>
      </c>
      <c r="O256" s="2" t="s">
        <v>26</v>
      </c>
      <c r="P256" s="2" t="s">
        <v>26</v>
      </c>
      <c r="T256" s="2" t="s">
        <v>26</v>
      </c>
      <c r="AA256" s="2" t="s">
        <v>26</v>
      </c>
    </row>
    <row r="257" spans="1:27" x14ac:dyDescent="0.3">
      <c r="A257" s="1">
        <v>43689.52847222222</v>
      </c>
      <c r="B257" s="3">
        <f xml:space="preserve"> TIME(HOUR(Bakery_Sales[[#This Row],[datetime]]), MINUTE(Bakery_Sales[[#This Row],[datetime]]), SECOND(Bakery_Sales[[#This Row],[datetime]]))</f>
        <v>0.52847222222222223</v>
      </c>
      <c r="C257" s="2" t="s">
        <v>30</v>
      </c>
      <c r="D257" s="7">
        <v>15800</v>
      </c>
      <c r="E257">
        <v>1</v>
      </c>
      <c r="O257" s="2" t="s">
        <v>26</v>
      </c>
      <c r="P257" s="2" t="s">
        <v>26</v>
      </c>
      <c r="S257">
        <v>1</v>
      </c>
      <c r="T257" s="2" t="s">
        <v>26</v>
      </c>
      <c r="V257">
        <v>1</v>
      </c>
      <c r="AA257" s="2" t="s">
        <v>26</v>
      </c>
    </row>
    <row r="258" spans="1:27" x14ac:dyDescent="0.3">
      <c r="A258" s="1">
        <v>43689.533333333333</v>
      </c>
      <c r="B258" s="3">
        <f xml:space="preserve"> TIME(HOUR(Bakery_Sales[[#This Row],[datetime]]), MINUTE(Bakery_Sales[[#This Row],[datetime]]), SECOND(Bakery_Sales[[#This Row],[datetime]]))</f>
        <v>0.53333333333333333</v>
      </c>
      <c r="C258" s="2" t="s">
        <v>30</v>
      </c>
      <c r="D258" s="7">
        <v>14800</v>
      </c>
      <c r="E258">
        <v>1</v>
      </c>
      <c r="J258">
        <v>1</v>
      </c>
      <c r="M258">
        <v>1</v>
      </c>
      <c r="O258" s="2" t="s">
        <v>26</v>
      </c>
      <c r="P258" s="2" t="s">
        <v>26</v>
      </c>
      <c r="T258" s="2" t="s">
        <v>26</v>
      </c>
      <c r="AA258" s="2" t="s">
        <v>26</v>
      </c>
    </row>
    <row r="259" spans="1:27" x14ac:dyDescent="0.3">
      <c r="A259" s="1">
        <v>43689.536805555559</v>
      </c>
      <c r="B259" s="3">
        <f xml:space="preserve"> TIME(HOUR(Bakery_Sales[[#This Row],[datetime]]), MINUTE(Bakery_Sales[[#This Row],[datetime]]), SECOND(Bakery_Sales[[#This Row],[datetime]]))</f>
        <v>0.53680555555555554</v>
      </c>
      <c r="C259" s="2" t="s">
        <v>30</v>
      </c>
      <c r="D259" s="7">
        <v>16300</v>
      </c>
      <c r="E259">
        <v>1</v>
      </c>
      <c r="N259">
        <v>1</v>
      </c>
      <c r="O259" s="2" t="s">
        <v>26</v>
      </c>
      <c r="P259" s="2" t="s">
        <v>26</v>
      </c>
      <c r="T259" s="2" t="s">
        <v>26</v>
      </c>
      <c r="W259">
        <v>2</v>
      </c>
      <c r="AA259" s="2" t="s">
        <v>26</v>
      </c>
    </row>
    <row r="260" spans="1:27" x14ac:dyDescent="0.3">
      <c r="A260" s="1">
        <v>43689.560416666667</v>
      </c>
      <c r="B260" s="3">
        <f xml:space="preserve"> TIME(HOUR(Bakery_Sales[[#This Row],[datetime]]), MINUTE(Bakery_Sales[[#This Row],[datetime]]), SECOND(Bakery_Sales[[#This Row],[datetime]]))</f>
        <v>0.56041666666666667</v>
      </c>
      <c r="C260" s="2" t="s">
        <v>30</v>
      </c>
      <c r="D260" s="7">
        <v>18300</v>
      </c>
      <c r="E260">
        <v>1</v>
      </c>
      <c r="F260">
        <v>1</v>
      </c>
      <c r="M260">
        <v>1</v>
      </c>
      <c r="N260">
        <v>1</v>
      </c>
      <c r="O260" s="2" t="s">
        <v>26</v>
      </c>
      <c r="P260" s="2" t="s">
        <v>26</v>
      </c>
      <c r="T260" s="2" t="s">
        <v>26</v>
      </c>
      <c r="AA260" s="2" t="s">
        <v>26</v>
      </c>
    </row>
    <row r="261" spans="1:27" x14ac:dyDescent="0.3">
      <c r="A261" s="1">
        <v>43689.580555555556</v>
      </c>
      <c r="B261" s="3">
        <f xml:space="preserve"> TIME(HOUR(Bakery_Sales[[#This Row],[datetime]]), MINUTE(Bakery_Sales[[#This Row],[datetime]]), SECOND(Bakery_Sales[[#This Row],[datetime]]))</f>
        <v>0.5805555555555556</v>
      </c>
      <c r="C261" s="2" t="s">
        <v>30</v>
      </c>
      <c r="D261" s="7">
        <v>19100</v>
      </c>
      <c r="E261">
        <v>2</v>
      </c>
      <c r="H261">
        <v>1</v>
      </c>
      <c r="I261">
        <v>1</v>
      </c>
      <c r="O261" s="2" t="s">
        <v>26</v>
      </c>
      <c r="P261" s="2" t="s">
        <v>26</v>
      </c>
      <c r="T261" s="2" t="s">
        <v>26</v>
      </c>
      <c r="AA261" s="2" t="s">
        <v>26</v>
      </c>
    </row>
    <row r="262" spans="1:27" x14ac:dyDescent="0.3">
      <c r="A262" s="1">
        <v>43689.588888888888</v>
      </c>
      <c r="B262" s="3">
        <f xml:space="preserve"> TIME(HOUR(Bakery_Sales[[#This Row],[datetime]]), MINUTE(Bakery_Sales[[#This Row],[datetime]]), SECOND(Bakery_Sales[[#This Row],[datetime]]))</f>
        <v>0.58888888888888891</v>
      </c>
      <c r="C262" s="2" t="s">
        <v>30</v>
      </c>
      <c r="D262" s="7">
        <v>32100</v>
      </c>
      <c r="E262">
        <v>1</v>
      </c>
      <c r="H262">
        <v>2</v>
      </c>
      <c r="O262" s="2" t="s">
        <v>26</v>
      </c>
      <c r="P262" s="2" t="s">
        <v>26</v>
      </c>
      <c r="R262">
        <v>1</v>
      </c>
      <c r="S262">
        <v>1</v>
      </c>
      <c r="T262" s="2" t="s">
        <v>26</v>
      </c>
      <c r="X262">
        <v>1</v>
      </c>
      <c r="Z262">
        <v>1</v>
      </c>
      <c r="AA262" s="2" t="s">
        <v>26</v>
      </c>
    </row>
    <row r="263" spans="1:27" x14ac:dyDescent="0.3">
      <c r="A263" s="1">
        <v>43689.625694444447</v>
      </c>
      <c r="B263" s="3">
        <f xml:space="preserve"> TIME(HOUR(Bakery_Sales[[#This Row],[datetime]]), MINUTE(Bakery_Sales[[#This Row],[datetime]]), SECOND(Bakery_Sales[[#This Row],[datetime]]))</f>
        <v>0.62569444444444444</v>
      </c>
      <c r="C263" s="2" t="s">
        <v>30</v>
      </c>
      <c r="D263" s="7">
        <v>26000</v>
      </c>
      <c r="E263">
        <v>5</v>
      </c>
      <c r="O263" s="2" t="s">
        <v>26</v>
      </c>
      <c r="P263" s="2" t="s">
        <v>26</v>
      </c>
      <c r="T263" s="2" t="s">
        <v>26</v>
      </c>
      <c r="AA263" s="2" t="s">
        <v>26</v>
      </c>
    </row>
    <row r="264" spans="1:27" x14ac:dyDescent="0.3">
      <c r="A264" s="1">
        <v>43691.460416666669</v>
      </c>
      <c r="B264" s="3">
        <f xml:space="preserve"> TIME(HOUR(Bakery_Sales[[#This Row],[datetime]]), MINUTE(Bakery_Sales[[#This Row],[datetime]]), SECOND(Bakery_Sales[[#This Row],[datetime]]))</f>
        <v>0.46041666666666664</v>
      </c>
      <c r="C264" s="2" t="s">
        <v>31</v>
      </c>
      <c r="D264" s="7">
        <v>41200</v>
      </c>
      <c r="E264">
        <v>4</v>
      </c>
      <c r="F264">
        <v>1</v>
      </c>
      <c r="G264">
        <v>1</v>
      </c>
      <c r="I264">
        <v>2</v>
      </c>
      <c r="M264">
        <v>1</v>
      </c>
      <c r="O264" s="2" t="s">
        <v>26</v>
      </c>
      <c r="P264" s="2" t="s">
        <v>26</v>
      </c>
      <c r="S264">
        <v>1</v>
      </c>
      <c r="T264" s="2" t="s">
        <v>26</v>
      </c>
      <c r="AA264" s="2" t="s">
        <v>26</v>
      </c>
    </row>
    <row r="265" spans="1:27" x14ac:dyDescent="0.3">
      <c r="A265" s="1">
        <v>43691.460416666669</v>
      </c>
      <c r="B265" s="3">
        <f xml:space="preserve"> TIME(HOUR(Bakery_Sales[[#This Row],[datetime]]), MINUTE(Bakery_Sales[[#This Row],[datetime]]), SECOND(Bakery_Sales[[#This Row],[datetime]]))</f>
        <v>0.46041666666666664</v>
      </c>
      <c r="C265" s="2" t="s">
        <v>31</v>
      </c>
      <c r="D265" s="7">
        <v>17800</v>
      </c>
      <c r="E265">
        <v>1</v>
      </c>
      <c r="F265">
        <v>1</v>
      </c>
      <c r="G265">
        <v>1</v>
      </c>
      <c r="I265">
        <v>1</v>
      </c>
      <c r="O265" s="2" t="s">
        <v>26</v>
      </c>
      <c r="P265" s="2" t="s">
        <v>26</v>
      </c>
      <c r="T265" s="2" t="s">
        <v>26</v>
      </c>
      <c r="W265">
        <v>1</v>
      </c>
      <c r="AA265" s="2" t="s">
        <v>26</v>
      </c>
    </row>
    <row r="266" spans="1:27" x14ac:dyDescent="0.3">
      <c r="A266" s="1">
        <v>43691.461111111108</v>
      </c>
      <c r="B266" s="3">
        <f xml:space="preserve"> TIME(HOUR(Bakery_Sales[[#This Row],[datetime]]), MINUTE(Bakery_Sales[[#This Row],[datetime]]), SECOND(Bakery_Sales[[#This Row],[datetime]]))</f>
        <v>0.46111111111111114</v>
      </c>
      <c r="C266" s="2" t="s">
        <v>31</v>
      </c>
      <c r="D266" s="7">
        <v>18300</v>
      </c>
      <c r="E266">
        <v>1</v>
      </c>
      <c r="N266">
        <v>1</v>
      </c>
      <c r="O266" s="2" t="s">
        <v>26</v>
      </c>
      <c r="P266" s="2" t="s">
        <v>26</v>
      </c>
      <c r="S266">
        <v>1</v>
      </c>
      <c r="T266" s="2" t="s">
        <v>26</v>
      </c>
      <c r="W266">
        <v>1</v>
      </c>
      <c r="AA266" s="2" t="s">
        <v>26</v>
      </c>
    </row>
    <row r="267" spans="1:27" x14ac:dyDescent="0.3">
      <c r="A267" s="1">
        <v>43691.463194444441</v>
      </c>
      <c r="B267" s="3">
        <f xml:space="preserve"> TIME(HOUR(Bakery_Sales[[#This Row],[datetime]]), MINUTE(Bakery_Sales[[#This Row],[datetime]]), SECOND(Bakery_Sales[[#This Row],[datetime]]))</f>
        <v>0.46319444444444446</v>
      </c>
      <c r="C267" s="2" t="s">
        <v>31</v>
      </c>
      <c r="D267" s="7">
        <v>17300</v>
      </c>
      <c r="E267">
        <v>1</v>
      </c>
      <c r="I267">
        <v>1</v>
      </c>
      <c r="N267">
        <v>1</v>
      </c>
      <c r="O267" s="2" t="s">
        <v>26</v>
      </c>
      <c r="P267" s="2" t="s">
        <v>26</v>
      </c>
      <c r="T267" s="2" t="s">
        <v>26</v>
      </c>
      <c r="W267">
        <v>1</v>
      </c>
      <c r="AA267" s="2" t="s">
        <v>26</v>
      </c>
    </row>
    <row r="268" spans="1:27" x14ac:dyDescent="0.3">
      <c r="A268" s="1">
        <v>43691.469444444447</v>
      </c>
      <c r="B268" s="3">
        <f xml:space="preserve"> TIME(HOUR(Bakery_Sales[[#This Row],[datetime]]), MINUTE(Bakery_Sales[[#This Row],[datetime]]), SECOND(Bakery_Sales[[#This Row],[datetime]]))</f>
        <v>0.46944444444444444</v>
      </c>
      <c r="C268" s="2" t="s">
        <v>31</v>
      </c>
      <c r="D268" s="7">
        <v>65600</v>
      </c>
      <c r="E268">
        <v>6</v>
      </c>
      <c r="F268">
        <v>1</v>
      </c>
      <c r="K268">
        <v>1</v>
      </c>
      <c r="M268">
        <v>1</v>
      </c>
      <c r="O268" s="2" t="s">
        <v>26</v>
      </c>
      <c r="P268" s="2" t="s">
        <v>26</v>
      </c>
      <c r="R268">
        <v>1</v>
      </c>
      <c r="S268">
        <v>2</v>
      </c>
      <c r="T268" s="2" t="s">
        <v>26</v>
      </c>
      <c r="AA268" s="2" t="s">
        <v>26</v>
      </c>
    </row>
    <row r="269" spans="1:27" x14ac:dyDescent="0.3">
      <c r="A269" s="1">
        <v>43691.473611111112</v>
      </c>
      <c r="B269" s="3">
        <f xml:space="preserve"> TIME(HOUR(Bakery_Sales[[#This Row],[datetime]]), MINUTE(Bakery_Sales[[#This Row],[datetime]]), SECOND(Bakery_Sales[[#This Row],[datetime]]))</f>
        <v>0.47361111111111109</v>
      </c>
      <c r="C269" s="2" t="s">
        <v>31</v>
      </c>
      <c r="D269" s="7">
        <v>29000</v>
      </c>
      <c r="H269">
        <v>1</v>
      </c>
      <c r="I269">
        <v>3</v>
      </c>
      <c r="M269">
        <v>1</v>
      </c>
      <c r="N269">
        <v>1</v>
      </c>
      <c r="O269" s="2" t="s">
        <v>26</v>
      </c>
      <c r="P269" s="2" t="s">
        <v>26</v>
      </c>
      <c r="T269" s="2" t="s">
        <v>26</v>
      </c>
      <c r="X269">
        <v>1</v>
      </c>
      <c r="AA269" s="2" t="s">
        <v>26</v>
      </c>
    </row>
    <row r="270" spans="1:27" x14ac:dyDescent="0.3">
      <c r="A270" s="1">
        <v>43691.475694444445</v>
      </c>
      <c r="B270" s="3">
        <f xml:space="preserve"> TIME(HOUR(Bakery_Sales[[#This Row],[datetime]]), MINUTE(Bakery_Sales[[#This Row],[datetime]]), SECOND(Bakery_Sales[[#This Row],[datetime]]))</f>
        <v>0.47569444444444442</v>
      </c>
      <c r="C270" s="2" t="s">
        <v>31</v>
      </c>
      <c r="D270" s="7">
        <v>27300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O270" s="2" t="s">
        <v>26</v>
      </c>
      <c r="P270" s="2" t="s">
        <v>26</v>
      </c>
      <c r="T270" s="2" t="s">
        <v>26</v>
      </c>
      <c r="U270">
        <v>1</v>
      </c>
      <c r="AA270" s="2" t="s">
        <v>26</v>
      </c>
    </row>
    <row r="271" spans="1:27" x14ac:dyDescent="0.3">
      <c r="A271" s="1">
        <v>43691.479861111111</v>
      </c>
      <c r="B271" s="3">
        <f xml:space="preserve"> TIME(HOUR(Bakery_Sales[[#This Row],[datetime]]), MINUTE(Bakery_Sales[[#This Row],[datetime]]), SECOND(Bakery_Sales[[#This Row],[datetime]]))</f>
        <v>0.47986111111111113</v>
      </c>
      <c r="C271" s="2" t="s">
        <v>31</v>
      </c>
      <c r="D271" s="7">
        <v>22300</v>
      </c>
      <c r="E271">
        <v>1</v>
      </c>
      <c r="F271">
        <v>1</v>
      </c>
      <c r="I271">
        <v>1</v>
      </c>
      <c r="L271">
        <v>1</v>
      </c>
      <c r="N271">
        <v>1</v>
      </c>
      <c r="O271" s="2" t="s">
        <v>26</v>
      </c>
      <c r="P271" s="2" t="s">
        <v>26</v>
      </c>
      <c r="T271" s="2" t="s">
        <v>26</v>
      </c>
      <c r="AA271" s="2" t="s">
        <v>26</v>
      </c>
    </row>
    <row r="272" spans="1:27" x14ac:dyDescent="0.3">
      <c r="A272" s="1">
        <v>43691.486805555556</v>
      </c>
      <c r="B272" s="3">
        <f xml:space="preserve"> TIME(HOUR(Bakery_Sales[[#This Row],[datetime]]), MINUTE(Bakery_Sales[[#This Row],[datetime]]), SECOND(Bakery_Sales[[#This Row],[datetime]]))</f>
        <v>0.48680555555555555</v>
      </c>
      <c r="C272" s="2" t="s">
        <v>31</v>
      </c>
      <c r="D272" s="7">
        <v>14300</v>
      </c>
      <c r="E272">
        <v>1</v>
      </c>
      <c r="H272">
        <v>1</v>
      </c>
      <c r="I272">
        <v>1</v>
      </c>
      <c r="O272" s="2" t="s">
        <v>26</v>
      </c>
      <c r="P272" s="2" t="s">
        <v>26</v>
      </c>
      <c r="T272" s="2" t="s">
        <v>26</v>
      </c>
      <c r="AA272" s="2" t="s">
        <v>26</v>
      </c>
    </row>
    <row r="273" spans="1:27" x14ac:dyDescent="0.3">
      <c r="A273" s="1">
        <v>43691.510416666664</v>
      </c>
      <c r="B273" s="3">
        <f xml:space="preserve"> TIME(HOUR(Bakery_Sales[[#This Row],[datetime]]), MINUTE(Bakery_Sales[[#This Row],[datetime]]), SECOND(Bakery_Sales[[#This Row],[datetime]]))</f>
        <v>0.51041666666666663</v>
      </c>
      <c r="C273" s="2" t="s">
        <v>31</v>
      </c>
      <c r="D273" s="7">
        <v>16400</v>
      </c>
      <c r="E273">
        <v>3</v>
      </c>
      <c r="O273" s="2" t="s">
        <v>26</v>
      </c>
      <c r="P273" s="2" t="s">
        <v>26</v>
      </c>
      <c r="T273" s="2" t="s">
        <v>26</v>
      </c>
      <c r="AA273" s="2" t="s">
        <v>26</v>
      </c>
    </row>
    <row r="274" spans="1:27" x14ac:dyDescent="0.3">
      <c r="A274" s="1">
        <v>43692.460416666669</v>
      </c>
      <c r="B274" s="3">
        <f xml:space="preserve"> TIME(HOUR(Bakery_Sales[[#This Row],[datetime]]), MINUTE(Bakery_Sales[[#This Row],[datetime]]), SECOND(Bakery_Sales[[#This Row],[datetime]]))</f>
        <v>0.46041666666666664</v>
      </c>
      <c r="C274" s="2" t="s">
        <v>25</v>
      </c>
      <c r="D274" s="7">
        <v>24100</v>
      </c>
      <c r="E274">
        <v>2</v>
      </c>
      <c r="F274">
        <v>1</v>
      </c>
      <c r="J274">
        <v>1</v>
      </c>
      <c r="K274">
        <v>1</v>
      </c>
      <c r="O274" s="2" t="s">
        <v>26</v>
      </c>
      <c r="P274" s="2" t="s">
        <v>26</v>
      </c>
      <c r="T274" s="2" t="s">
        <v>26</v>
      </c>
      <c r="AA274" s="2" t="s">
        <v>26</v>
      </c>
    </row>
    <row r="275" spans="1:27" x14ac:dyDescent="0.3">
      <c r="A275" s="1">
        <v>43692.462500000001</v>
      </c>
      <c r="B275" s="3">
        <f xml:space="preserve"> TIME(HOUR(Bakery_Sales[[#This Row],[datetime]]), MINUTE(Bakery_Sales[[#This Row],[datetime]]), SECOND(Bakery_Sales[[#This Row],[datetime]]))</f>
        <v>0.46250000000000002</v>
      </c>
      <c r="C275" s="2" t="s">
        <v>25</v>
      </c>
      <c r="D275" s="7">
        <v>17300</v>
      </c>
      <c r="E275">
        <v>1</v>
      </c>
      <c r="F275">
        <v>1</v>
      </c>
      <c r="K275">
        <v>1</v>
      </c>
      <c r="O275" s="2" t="s">
        <v>26</v>
      </c>
      <c r="P275" s="2" t="s">
        <v>26</v>
      </c>
      <c r="T275" s="2" t="s">
        <v>26</v>
      </c>
      <c r="W275">
        <v>1</v>
      </c>
      <c r="AA275" s="2" t="s">
        <v>26</v>
      </c>
    </row>
    <row r="276" spans="1:27" x14ac:dyDescent="0.3">
      <c r="A276" s="1">
        <v>43692.46875</v>
      </c>
      <c r="B276" s="3">
        <f xml:space="preserve"> TIME(HOUR(Bakery_Sales[[#This Row],[datetime]]), MINUTE(Bakery_Sales[[#This Row],[datetime]]), SECOND(Bakery_Sales[[#This Row],[datetime]]))</f>
        <v>0.46875</v>
      </c>
      <c r="C276" s="2" t="s">
        <v>25</v>
      </c>
      <c r="D276" s="7">
        <v>16100</v>
      </c>
      <c r="E276">
        <v>2</v>
      </c>
      <c r="I276">
        <v>1</v>
      </c>
      <c r="O276" s="2" t="s">
        <v>26</v>
      </c>
      <c r="P276" s="2" t="s">
        <v>26</v>
      </c>
      <c r="T276" s="2" t="s">
        <v>26</v>
      </c>
      <c r="AA276" s="2" t="s">
        <v>26</v>
      </c>
    </row>
    <row r="277" spans="1:27" x14ac:dyDescent="0.3">
      <c r="A277" s="1">
        <v>43692.474305555559</v>
      </c>
      <c r="B277" s="3">
        <f xml:space="preserve"> TIME(HOUR(Bakery_Sales[[#This Row],[datetime]]), MINUTE(Bakery_Sales[[#This Row],[datetime]]), SECOND(Bakery_Sales[[#This Row],[datetime]]))</f>
        <v>0.47430555555555554</v>
      </c>
      <c r="C277" s="2" t="s">
        <v>25</v>
      </c>
      <c r="D277" s="7">
        <v>22100</v>
      </c>
      <c r="E277">
        <v>2</v>
      </c>
      <c r="F277">
        <v>1</v>
      </c>
      <c r="I277">
        <v>1</v>
      </c>
      <c r="O277" s="2" t="s">
        <v>26</v>
      </c>
      <c r="P277" s="2" t="s">
        <v>26</v>
      </c>
      <c r="T277" s="2" t="s">
        <v>26</v>
      </c>
      <c r="AA277" s="2" t="s">
        <v>26</v>
      </c>
    </row>
    <row r="278" spans="1:27" x14ac:dyDescent="0.3">
      <c r="A278" s="1">
        <v>43692.492361111108</v>
      </c>
      <c r="B278" s="3">
        <f xml:space="preserve"> TIME(HOUR(Bakery_Sales[[#This Row],[datetime]]), MINUTE(Bakery_Sales[[#This Row],[datetime]]), SECOND(Bakery_Sales[[#This Row],[datetime]]))</f>
        <v>0.49236111111111114</v>
      </c>
      <c r="C278" s="2" t="s">
        <v>25</v>
      </c>
      <c r="D278" s="7">
        <v>15100</v>
      </c>
      <c r="E278">
        <v>1</v>
      </c>
      <c r="O278" s="2" t="s">
        <v>26</v>
      </c>
      <c r="P278" s="2" t="s">
        <v>26</v>
      </c>
      <c r="R278">
        <v>1</v>
      </c>
      <c r="T278" s="2" t="s">
        <v>26</v>
      </c>
      <c r="V278">
        <v>1</v>
      </c>
      <c r="AA278" s="2" t="s">
        <v>26</v>
      </c>
    </row>
    <row r="279" spans="1:27" x14ac:dyDescent="0.3">
      <c r="A279" s="1">
        <v>43692.493055555555</v>
      </c>
      <c r="B279" s="3">
        <f xml:space="preserve"> TIME(HOUR(Bakery_Sales[[#This Row],[datetime]]), MINUTE(Bakery_Sales[[#This Row],[datetime]]), SECOND(Bakery_Sales[[#This Row],[datetime]]))</f>
        <v>0.49305555555555558</v>
      </c>
      <c r="C279" s="2" t="s">
        <v>25</v>
      </c>
      <c r="D279" s="7">
        <v>58000</v>
      </c>
      <c r="I279">
        <v>16</v>
      </c>
      <c r="O279" s="2" t="s">
        <v>26</v>
      </c>
      <c r="P279" s="2" t="s">
        <v>26</v>
      </c>
      <c r="T279" s="2" t="s">
        <v>26</v>
      </c>
      <c r="AA279" s="2" t="s">
        <v>26</v>
      </c>
    </row>
    <row r="280" spans="1:27" x14ac:dyDescent="0.3">
      <c r="A280" s="1">
        <v>43692.495138888888</v>
      </c>
      <c r="B280" s="3">
        <f xml:space="preserve"> TIME(HOUR(Bakery_Sales[[#This Row],[datetime]]), MINUTE(Bakery_Sales[[#This Row],[datetime]]), SECOND(Bakery_Sales[[#This Row],[datetime]]))</f>
        <v>0.49513888888888891</v>
      </c>
      <c r="C280" s="2" t="s">
        <v>25</v>
      </c>
      <c r="D280" s="7">
        <v>15000</v>
      </c>
      <c r="H280">
        <v>1</v>
      </c>
      <c r="O280" s="2" t="s">
        <v>26</v>
      </c>
      <c r="P280" s="2" t="s">
        <v>26</v>
      </c>
      <c r="T280" s="2" t="s">
        <v>26</v>
      </c>
      <c r="V280">
        <v>1</v>
      </c>
      <c r="X280">
        <v>1</v>
      </c>
      <c r="AA280" s="2" t="s">
        <v>26</v>
      </c>
    </row>
    <row r="281" spans="1:27" x14ac:dyDescent="0.3">
      <c r="A281" s="1">
        <v>43692.5</v>
      </c>
      <c r="B281" s="3">
        <f xml:space="preserve"> TIME(HOUR(Bakery_Sales[[#This Row],[datetime]]), MINUTE(Bakery_Sales[[#This Row],[datetime]]), SECOND(Bakery_Sales[[#This Row],[datetime]]))</f>
        <v>0.5</v>
      </c>
      <c r="C281" s="2" t="s">
        <v>25</v>
      </c>
      <c r="D281" s="7">
        <v>18900</v>
      </c>
      <c r="E281">
        <v>2</v>
      </c>
      <c r="M281">
        <v>1</v>
      </c>
      <c r="O281" s="2" t="s">
        <v>26</v>
      </c>
      <c r="P281" s="2" t="s">
        <v>26</v>
      </c>
      <c r="R281">
        <v>1</v>
      </c>
      <c r="T281" s="2" t="s">
        <v>26</v>
      </c>
      <c r="AA281" s="2" t="s">
        <v>26</v>
      </c>
    </row>
    <row r="282" spans="1:27" x14ac:dyDescent="0.3">
      <c r="A282" s="1">
        <v>43692.512499999997</v>
      </c>
      <c r="B282" s="3">
        <f xml:space="preserve"> TIME(HOUR(Bakery_Sales[[#This Row],[datetime]]), MINUTE(Bakery_Sales[[#This Row],[datetime]]), SECOND(Bakery_Sales[[#This Row],[datetime]]))</f>
        <v>0.51249999999999996</v>
      </c>
      <c r="C282" s="2" t="s">
        <v>25</v>
      </c>
      <c r="D282" s="7">
        <v>16400</v>
      </c>
      <c r="E282">
        <v>3</v>
      </c>
      <c r="O282" s="2" t="s">
        <v>26</v>
      </c>
      <c r="P282" s="2" t="s">
        <v>26</v>
      </c>
      <c r="T282" s="2" t="s">
        <v>26</v>
      </c>
      <c r="AA282" s="2" t="s">
        <v>26</v>
      </c>
    </row>
    <row r="283" spans="1:27" x14ac:dyDescent="0.3">
      <c r="A283" s="1">
        <v>43693.461805555555</v>
      </c>
      <c r="B283" s="3">
        <f xml:space="preserve"> TIME(HOUR(Bakery_Sales[[#This Row],[datetime]]), MINUTE(Bakery_Sales[[#This Row],[datetime]]), SECOND(Bakery_Sales[[#This Row],[datetime]]))</f>
        <v>0.46180555555555558</v>
      </c>
      <c r="C283" s="2" t="s">
        <v>27</v>
      </c>
      <c r="D283" s="7">
        <v>14800</v>
      </c>
      <c r="E283">
        <v>1</v>
      </c>
      <c r="I283">
        <v>1</v>
      </c>
      <c r="O283" s="2" t="s">
        <v>26</v>
      </c>
      <c r="P283" s="2" t="s">
        <v>26</v>
      </c>
      <c r="S283">
        <v>1</v>
      </c>
      <c r="T283" s="2" t="s">
        <v>26</v>
      </c>
      <c r="AA283" s="2" t="s">
        <v>26</v>
      </c>
    </row>
    <row r="284" spans="1:27" x14ac:dyDescent="0.3">
      <c r="A284" s="1">
        <v>43693.495833333334</v>
      </c>
      <c r="B284" s="3">
        <f xml:space="preserve"> TIME(HOUR(Bakery_Sales[[#This Row],[datetime]]), MINUTE(Bakery_Sales[[#This Row],[datetime]]), SECOND(Bakery_Sales[[#This Row],[datetime]]))</f>
        <v>0.49583333333333335</v>
      </c>
      <c r="C284" s="2" t="s">
        <v>27</v>
      </c>
      <c r="D284" s="7">
        <v>17800</v>
      </c>
      <c r="E284">
        <v>1</v>
      </c>
      <c r="K284">
        <v>1</v>
      </c>
      <c r="L284">
        <v>1</v>
      </c>
      <c r="O284" s="2" t="s">
        <v>26</v>
      </c>
      <c r="P284" s="2" t="s">
        <v>26</v>
      </c>
      <c r="T284" s="2" t="s">
        <v>26</v>
      </c>
      <c r="W284">
        <v>1</v>
      </c>
      <c r="AA284" s="2" t="s">
        <v>26</v>
      </c>
    </row>
    <row r="285" spans="1:27" x14ac:dyDescent="0.3">
      <c r="A285" s="1">
        <v>43693.495833333334</v>
      </c>
      <c r="B285" s="3">
        <f xml:space="preserve"> TIME(HOUR(Bakery_Sales[[#This Row],[datetime]]), MINUTE(Bakery_Sales[[#This Row],[datetime]]), SECOND(Bakery_Sales[[#This Row],[datetime]]))</f>
        <v>0.49583333333333335</v>
      </c>
      <c r="C285" s="2" t="s">
        <v>27</v>
      </c>
      <c r="D285" s="7">
        <v>15100</v>
      </c>
      <c r="E285">
        <v>1</v>
      </c>
      <c r="M285">
        <v>1</v>
      </c>
      <c r="O285" s="2" t="s">
        <v>26</v>
      </c>
      <c r="P285" s="2" t="s">
        <v>26</v>
      </c>
      <c r="T285" s="2" t="s">
        <v>26</v>
      </c>
      <c r="AA285" s="2" t="s">
        <v>26</v>
      </c>
    </row>
    <row r="286" spans="1:27" x14ac:dyDescent="0.3">
      <c r="A286" s="1">
        <v>43693.504861111112</v>
      </c>
      <c r="B286" s="3">
        <f xml:space="preserve"> TIME(HOUR(Bakery_Sales[[#This Row],[datetime]]), MINUTE(Bakery_Sales[[#This Row],[datetime]]), SECOND(Bakery_Sales[[#This Row],[datetime]]))</f>
        <v>0.50486111111111109</v>
      </c>
      <c r="C286" s="2" t="s">
        <v>27</v>
      </c>
      <c r="D286" s="7">
        <v>14100</v>
      </c>
      <c r="E286">
        <v>2</v>
      </c>
      <c r="O286" s="2" t="s">
        <v>26</v>
      </c>
      <c r="P286" s="2" t="s">
        <v>26</v>
      </c>
      <c r="T286" s="2" t="s">
        <v>26</v>
      </c>
      <c r="W286">
        <v>1</v>
      </c>
      <c r="AA286" s="2" t="s">
        <v>26</v>
      </c>
    </row>
    <row r="287" spans="1:27" x14ac:dyDescent="0.3">
      <c r="A287" s="1">
        <v>43693.53402777778</v>
      </c>
      <c r="B287" s="3">
        <f xml:space="preserve"> TIME(HOUR(Bakery_Sales[[#This Row],[datetime]]), MINUTE(Bakery_Sales[[#This Row],[datetime]]), SECOND(Bakery_Sales[[#This Row],[datetime]]))</f>
        <v>0.53402777777777777</v>
      </c>
      <c r="C287" s="2" t="s">
        <v>27</v>
      </c>
      <c r="D287" s="7">
        <v>18300</v>
      </c>
      <c r="E287">
        <v>1</v>
      </c>
      <c r="F287">
        <v>1</v>
      </c>
      <c r="O287" s="2" t="s">
        <v>26</v>
      </c>
      <c r="P287" s="2" t="s">
        <v>26</v>
      </c>
      <c r="T287" s="2" t="s">
        <v>26</v>
      </c>
      <c r="W287">
        <v>1</v>
      </c>
      <c r="Y287">
        <v>1</v>
      </c>
      <c r="AA287" s="2" t="s">
        <v>26</v>
      </c>
    </row>
    <row r="288" spans="1:27" x14ac:dyDescent="0.3">
      <c r="A288" s="1">
        <v>43693.560416666667</v>
      </c>
      <c r="B288" s="3">
        <f xml:space="preserve"> TIME(HOUR(Bakery_Sales[[#This Row],[datetime]]), MINUTE(Bakery_Sales[[#This Row],[datetime]]), SECOND(Bakery_Sales[[#This Row],[datetime]]))</f>
        <v>0.56041666666666667</v>
      </c>
      <c r="C288" s="2" t="s">
        <v>27</v>
      </c>
      <c r="D288" s="7">
        <v>15800</v>
      </c>
      <c r="E288">
        <v>1</v>
      </c>
      <c r="N288">
        <v>1</v>
      </c>
      <c r="O288" s="2" t="s">
        <v>26</v>
      </c>
      <c r="P288" s="2" t="s">
        <v>26</v>
      </c>
      <c r="T288" s="2" t="s">
        <v>26</v>
      </c>
      <c r="V288">
        <v>1</v>
      </c>
      <c r="AA288" s="2" t="s">
        <v>26</v>
      </c>
    </row>
    <row r="289" spans="1:27" x14ac:dyDescent="0.3">
      <c r="A289" s="1">
        <v>43694.459027777775</v>
      </c>
      <c r="B289" s="3">
        <f xml:space="preserve"> TIME(HOUR(Bakery_Sales[[#This Row],[datetime]]), MINUTE(Bakery_Sales[[#This Row],[datetime]]), SECOND(Bakery_Sales[[#This Row],[datetime]]))</f>
        <v>0.45902777777777776</v>
      </c>
      <c r="C289" s="2" t="s">
        <v>28</v>
      </c>
      <c r="D289" s="7">
        <v>20100</v>
      </c>
      <c r="E289">
        <v>2</v>
      </c>
      <c r="F289">
        <v>1</v>
      </c>
      <c r="G289">
        <v>1</v>
      </c>
      <c r="O289" s="2" t="s">
        <v>26</v>
      </c>
      <c r="P289" s="2" t="s">
        <v>26</v>
      </c>
      <c r="T289" s="2" t="s">
        <v>26</v>
      </c>
      <c r="AA289" s="2" t="s">
        <v>26</v>
      </c>
    </row>
    <row r="290" spans="1:27" x14ac:dyDescent="0.3">
      <c r="A290" s="1">
        <v>43694.460416666669</v>
      </c>
      <c r="B290" s="3">
        <f xml:space="preserve"> TIME(HOUR(Bakery_Sales[[#This Row],[datetime]]), MINUTE(Bakery_Sales[[#This Row],[datetime]]), SECOND(Bakery_Sales[[#This Row],[datetime]]))</f>
        <v>0.46041666666666664</v>
      </c>
      <c r="C290" s="2" t="s">
        <v>28</v>
      </c>
      <c r="D290" s="7">
        <v>18300</v>
      </c>
      <c r="E290">
        <v>1</v>
      </c>
      <c r="I290">
        <v>1</v>
      </c>
      <c r="J290">
        <v>1</v>
      </c>
      <c r="M290">
        <v>1</v>
      </c>
      <c r="O290" s="2" t="s">
        <v>26</v>
      </c>
      <c r="P290" s="2" t="s">
        <v>26</v>
      </c>
      <c r="T290" s="2" t="s">
        <v>26</v>
      </c>
      <c r="AA290" s="2" t="s">
        <v>26</v>
      </c>
    </row>
    <row r="291" spans="1:27" x14ac:dyDescent="0.3">
      <c r="A291" s="1">
        <v>43694.470138888886</v>
      </c>
      <c r="B291" s="3">
        <f xml:space="preserve"> TIME(HOUR(Bakery_Sales[[#This Row],[datetime]]), MINUTE(Bakery_Sales[[#This Row],[datetime]]), SECOND(Bakery_Sales[[#This Row],[datetime]]))</f>
        <v>0.47013888888888888</v>
      </c>
      <c r="C291" s="2" t="s">
        <v>28</v>
      </c>
      <c r="D291" s="7">
        <v>24100</v>
      </c>
      <c r="E291">
        <v>2</v>
      </c>
      <c r="L291">
        <v>1</v>
      </c>
      <c r="O291" s="2" t="s">
        <v>26</v>
      </c>
      <c r="P291" s="2" t="s">
        <v>26</v>
      </c>
      <c r="T291" s="2" t="s">
        <v>26</v>
      </c>
      <c r="AA291" s="2" t="s">
        <v>32</v>
      </c>
    </row>
    <row r="292" spans="1:27" x14ac:dyDescent="0.3">
      <c r="A292" s="1">
        <v>43694.479166666664</v>
      </c>
      <c r="B292" s="3">
        <f xml:space="preserve"> TIME(HOUR(Bakery_Sales[[#This Row],[datetime]]), MINUTE(Bakery_Sales[[#This Row],[datetime]]), SECOND(Bakery_Sales[[#This Row],[datetime]]))</f>
        <v>0.47916666666666669</v>
      </c>
      <c r="C292" s="2" t="s">
        <v>28</v>
      </c>
      <c r="D292" s="7">
        <v>24300</v>
      </c>
      <c r="E292">
        <v>1</v>
      </c>
      <c r="H292">
        <v>1</v>
      </c>
      <c r="K292">
        <v>1</v>
      </c>
      <c r="O292" s="2" t="s">
        <v>26</v>
      </c>
      <c r="P292" s="2" t="s">
        <v>26</v>
      </c>
      <c r="S292">
        <v>1</v>
      </c>
      <c r="T292" s="2" t="s">
        <v>26</v>
      </c>
      <c r="V292">
        <v>1</v>
      </c>
      <c r="AA292" s="2" t="s">
        <v>26</v>
      </c>
    </row>
    <row r="293" spans="1:27" x14ac:dyDescent="0.3">
      <c r="A293" s="1">
        <v>43694.520138888889</v>
      </c>
      <c r="B293" s="3">
        <f xml:space="preserve"> TIME(HOUR(Bakery_Sales[[#This Row],[datetime]]), MINUTE(Bakery_Sales[[#This Row],[datetime]]), SECOND(Bakery_Sales[[#This Row],[datetime]]))</f>
        <v>0.52013888888888893</v>
      </c>
      <c r="C293" s="2" t="s">
        <v>28</v>
      </c>
      <c r="D293" s="7">
        <v>14800</v>
      </c>
      <c r="E293">
        <v>1</v>
      </c>
      <c r="F293">
        <v>1</v>
      </c>
      <c r="K293">
        <v>1</v>
      </c>
      <c r="O293" s="2" t="s">
        <v>26</v>
      </c>
      <c r="P293" s="2" t="s">
        <v>26</v>
      </c>
      <c r="T293" s="2" t="s">
        <v>26</v>
      </c>
      <c r="AA293" s="2" t="s">
        <v>26</v>
      </c>
    </row>
    <row r="294" spans="1:27" x14ac:dyDescent="0.3">
      <c r="A294" s="1">
        <v>43694.527777777781</v>
      </c>
      <c r="B294" s="3">
        <f xml:space="preserve"> TIME(HOUR(Bakery_Sales[[#This Row],[datetime]]), MINUTE(Bakery_Sales[[#This Row],[datetime]]), SECOND(Bakery_Sales[[#This Row],[datetime]]))</f>
        <v>0.52777777777777779</v>
      </c>
      <c r="C294" s="2" t="s">
        <v>28</v>
      </c>
      <c r="D294" s="7">
        <v>18800</v>
      </c>
      <c r="E294">
        <v>1</v>
      </c>
      <c r="H294">
        <v>1</v>
      </c>
      <c r="M294">
        <v>1</v>
      </c>
      <c r="O294" s="2" t="s">
        <v>26</v>
      </c>
      <c r="P294" s="2" t="s">
        <v>26</v>
      </c>
      <c r="T294" s="2" t="s">
        <v>26</v>
      </c>
      <c r="X294">
        <v>1</v>
      </c>
      <c r="AA294" s="2" t="s">
        <v>26</v>
      </c>
    </row>
    <row r="295" spans="1:27" x14ac:dyDescent="0.3">
      <c r="A295" s="1">
        <v>43694.539583333331</v>
      </c>
      <c r="B295" s="3">
        <f xml:space="preserve"> TIME(HOUR(Bakery_Sales[[#This Row],[datetime]]), MINUTE(Bakery_Sales[[#This Row],[datetime]]), SECOND(Bakery_Sales[[#This Row],[datetime]]))</f>
        <v>0.5395833333333333</v>
      </c>
      <c r="C295" s="2" t="s">
        <v>28</v>
      </c>
      <c r="D295" s="7">
        <v>29600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  <c r="O295" s="2" t="s">
        <v>26</v>
      </c>
      <c r="P295" s="2" t="s">
        <v>26</v>
      </c>
      <c r="T295" s="2" t="s">
        <v>26</v>
      </c>
      <c r="AA295" s="2" t="s">
        <v>26</v>
      </c>
    </row>
    <row r="296" spans="1:27" x14ac:dyDescent="0.3">
      <c r="A296" s="1">
        <v>43694.543055555558</v>
      </c>
      <c r="B296" s="3">
        <f xml:space="preserve"> TIME(HOUR(Bakery_Sales[[#This Row],[datetime]]), MINUTE(Bakery_Sales[[#This Row],[datetime]]), SECOND(Bakery_Sales[[#This Row],[datetime]]))</f>
        <v>0.54305555555555551</v>
      </c>
      <c r="C296" s="2" t="s">
        <v>28</v>
      </c>
      <c r="D296" s="7">
        <v>19800</v>
      </c>
      <c r="E296">
        <v>1</v>
      </c>
      <c r="F296">
        <v>1</v>
      </c>
      <c r="G296">
        <v>1</v>
      </c>
      <c r="I296">
        <v>1</v>
      </c>
      <c r="O296" s="2" t="s">
        <v>26</v>
      </c>
      <c r="P296" s="2" t="s">
        <v>26</v>
      </c>
      <c r="S296">
        <v>1</v>
      </c>
      <c r="T296" s="2" t="s">
        <v>26</v>
      </c>
      <c r="AA296" s="2" t="s">
        <v>26</v>
      </c>
    </row>
    <row r="297" spans="1:27" x14ac:dyDescent="0.3">
      <c r="A297" s="1">
        <v>43694.554861111108</v>
      </c>
      <c r="B297" s="3">
        <f xml:space="preserve"> TIME(HOUR(Bakery_Sales[[#This Row],[datetime]]), MINUTE(Bakery_Sales[[#This Row],[datetime]]), SECOND(Bakery_Sales[[#This Row],[datetime]]))</f>
        <v>0.55486111111111114</v>
      </c>
      <c r="C297" s="2" t="s">
        <v>28</v>
      </c>
      <c r="D297" s="7">
        <v>20300</v>
      </c>
      <c r="E297">
        <v>1</v>
      </c>
      <c r="F297">
        <v>1</v>
      </c>
      <c r="G297">
        <v>1</v>
      </c>
      <c r="H297">
        <v>1</v>
      </c>
      <c r="K297">
        <v>1</v>
      </c>
      <c r="O297" s="2" t="s">
        <v>26</v>
      </c>
      <c r="P297" s="2" t="s">
        <v>26</v>
      </c>
      <c r="T297" s="2" t="s">
        <v>26</v>
      </c>
      <c r="AA297" s="2" t="s">
        <v>26</v>
      </c>
    </row>
    <row r="298" spans="1:27" x14ac:dyDescent="0.3">
      <c r="A298" s="1">
        <v>43694.568055555559</v>
      </c>
      <c r="B298" s="3">
        <f xml:space="preserve"> TIME(HOUR(Bakery_Sales[[#This Row],[datetime]]), MINUTE(Bakery_Sales[[#This Row],[datetime]]), SECOND(Bakery_Sales[[#This Row],[datetime]]))</f>
        <v>0.56805555555555554</v>
      </c>
      <c r="C298" s="2" t="s">
        <v>28</v>
      </c>
      <c r="D298" s="7">
        <v>32600</v>
      </c>
      <c r="E298">
        <v>2</v>
      </c>
      <c r="F298">
        <v>1</v>
      </c>
      <c r="G298">
        <v>1</v>
      </c>
      <c r="K298">
        <v>2</v>
      </c>
      <c r="M298">
        <v>1</v>
      </c>
      <c r="O298" s="2" t="s">
        <v>26</v>
      </c>
      <c r="P298" s="2" t="s">
        <v>26</v>
      </c>
      <c r="T298" s="2" t="s">
        <v>26</v>
      </c>
      <c r="AA298" s="2" t="s">
        <v>26</v>
      </c>
    </row>
    <row r="299" spans="1:27" x14ac:dyDescent="0.3">
      <c r="A299" s="1">
        <v>43694.588194444441</v>
      </c>
      <c r="B299" s="3">
        <f xml:space="preserve"> TIME(HOUR(Bakery_Sales[[#This Row],[datetime]]), MINUTE(Bakery_Sales[[#This Row],[datetime]]), SECOND(Bakery_Sales[[#This Row],[datetime]]))</f>
        <v>0.58819444444444446</v>
      </c>
      <c r="C299" s="2" t="s">
        <v>28</v>
      </c>
      <c r="D299" s="7">
        <v>19000</v>
      </c>
      <c r="K299">
        <v>1</v>
      </c>
      <c r="O299" s="2" t="s">
        <v>26</v>
      </c>
      <c r="P299" s="2" t="s">
        <v>26</v>
      </c>
      <c r="T299" s="2" t="s">
        <v>26</v>
      </c>
      <c r="V299">
        <v>1</v>
      </c>
      <c r="AA299" s="2" t="s">
        <v>33</v>
      </c>
    </row>
    <row r="300" spans="1:27" x14ac:dyDescent="0.3">
      <c r="A300" s="1">
        <v>43695.459027777775</v>
      </c>
      <c r="B300" s="3">
        <f xml:space="preserve"> TIME(HOUR(Bakery_Sales[[#This Row],[datetime]]), MINUTE(Bakery_Sales[[#This Row],[datetime]]), SECOND(Bakery_Sales[[#This Row],[datetime]]))</f>
        <v>0.45902777777777776</v>
      </c>
      <c r="C300" s="2" t="s">
        <v>29</v>
      </c>
      <c r="D300" s="7">
        <v>17300</v>
      </c>
      <c r="E300">
        <v>1</v>
      </c>
      <c r="I300">
        <v>2</v>
      </c>
      <c r="M300">
        <v>1</v>
      </c>
      <c r="O300" s="2" t="s">
        <v>26</v>
      </c>
      <c r="P300" s="2" t="s">
        <v>26</v>
      </c>
      <c r="T300" s="2" t="s">
        <v>26</v>
      </c>
      <c r="AA300" s="2" t="s">
        <v>26</v>
      </c>
    </row>
    <row r="301" spans="1:27" x14ac:dyDescent="0.3">
      <c r="A301" s="1">
        <v>43695.462500000001</v>
      </c>
      <c r="B301" s="3">
        <f xml:space="preserve"> TIME(HOUR(Bakery_Sales[[#This Row],[datetime]]), MINUTE(Bakery_Sales[[#This Row],[datetime]]), SECOND(Bakery_Sales[[#This Row],[datetime]]))</f>
        <v>0.46250000000000002</v>
      </c>
      <c r="C301" s="2" t="s">
        <v>29</v>
      </c>
      <c r="D301" s="7">
        <v>36900</v>
      </c>
      <c r="E301">
        <v>3</v>
      </c>
      <c r="I301">
        <v>2</v>
      </c>
      <c r="N301">
        <v>1</v>
      </c>
      <c r="O301" s="2" t="s">
        <v>26</v>
      </c>
      <c r="P301" s="2" t="s">
        <v>26</v>
      </c>
      <c r="S301">
        <v>2</v>
      </c>
      <c r="T301" s="2" t="s">
        <v>26</v>
      </c>
      <c r="AA301" s="2" t="s">
        <v>26</v>
      </c>
    </row>
    <row r="302" spans="1:27" x14ac:dyDescent="0.3">
      <c r="A302" s="1">
        <v>43695.464583333334</v>
      </c>
      <c r="B302" s="3">
        <f xml:space="preserve"> TIME(HOUR(Bakery_Sales[[#This Row],[datetime]]), MINUTE(Bakery_Sales[[#This Row],[datetime]]), SECOND(Bakery_Sales[[#This Row],[datetime]]))</f>
        <v>0.46458333333333335</v>
      </c>
      <c r="C302" s="2" t="s">
        <v>29</v>
      </c>
      <c r="D302" s="7">
        <v>26600</v>
      </c>
      <c r="E302">
        <v>2</v>
      </c>
      <c r="K302">
        <v>1</v>
      </c>
      <c r="M302">
        <v>1</v>
      </c>
      <c r="O302" s="2" t="s">
        <v>26</v>
      </c>
      <c r="P302" s="2" t="s">
        <v>26</v>
      </c>
      <c r="T302" s="2" t="s">
        <v>26</v>
      </c>
      <c r="V302">
        <v>1</v>
      </c>
      <c r="W302">
        <v>1</v>
      </c>
      <c r="AA302" s="2" t="s">
        <v>26</v>
      </c>
    </row>
    <row r="303" spans="1:27" x14ac:dyDescent="0.3">
      <c r="A303" s="1">
        <v>43695.464583333334</v>
      </c>
      <c r="B303" s="3">
        <f xml:space="preserve"> TIME(HOUR(Bakery_Sales[[#This Row],[datetime]]), MINUTE(Bakery_Sales[[#This Row],[datetime]]), SECOND(Bakery_Sales[[#This Row],[datetime]]))</f>
        <v>0.46458333333333335</v>
      </c>
      <c r="C303" s="2" t="s">
        <v>29</v>
      </c>
      <c r="D303" s="7">
        <v>22800</v>
      </c>
      <c r="E303">
        <v>1</v>
      </c>
      <c r="I303">
        <v>1</v>
      </c>
      <c r="M303">
        <v>1</v>
      </c>
      <c r="N303">
        <v>1</v>
      </c>
      <c r="O303" s="2" t="s">
        <v>26</v>
      </c>
      <c r="P303" s="2" t="s">
        <v>26</v>
      </c>
      <c r="S303">
        <v>1</v>
      </c>
      <c r="T303" s="2" t="s">
        <v>26</v>
      </c>
      <c r="AA303" s="2" t="s">
        <v>26</v>
      </c>
    </row>
    <row r="304" spans="1:27" x14ac:dyDescent="0.3">
      <c r="A304" s="1">
        <v>43695.474305555559</v>
      </c>
      <c r="B304" s="3">
        <f xml:space="preserve"> TIME(HOUR(Bakery_Sales[[#This Row],[datetime]]), MINUTE(Bakery_Sales[[#This Row],[datetime]]), SECOND(Bakery_Sales[[#This Row],[datetime]]))</f>
        <v>0.47430555555555554</v>
      </c>
      <c r="C304" s="2" t="s">
        <v>29</v>
      </c>
      <c r="D304" s="7">
        <v>17800</v>
      </c>
      <c r="E304">
        <v>1</v>
      </c>
      <c r="H304">
        <v>1</v>
      </c>
      <c r="O304" s="2" t="s">
        <v>26</v>
      </c>
      <c r="P304" s="2" t="s">
        <v>26</v>
      </c>
      <c r="T304" s="2" t="s">
        <v>26</v>
      </c>
      <c r="V304">
        <v>1</v>
      </c>
      <c r="W304">
        <v>1</v>
      </c>
      <c r="AA304" s="2" t="s">
        <v>26</v>
      </c>
    </row>
    <row r="305" spans="1:27" x14ac:dyDescent="0.3">
      <c r="A305" s="1">
        <v>43695.477083333331</v>
      </c>
      <c r="B305" s="3">
        <f xml:space="preserve"> TIME(HOUR(Bakery_Sales[[#This Row],[datetime]]), MINUTE(Bakery_Sales[[#This Row],[datetime]]), SECOND(Bakery_Sales[[#This Row],[datetime]]))</f>
        <v>0.47708333333333336</v>
      </c>
      <c r="C305" s="2" t="s">
        <v>29</v>
      </c>
      <c r="D305" s="7">
        <v>14100</v>
      </c>
      <c r="E305">
        <v>2</v>
      </c>
      <c r="O305" s="2" t="s">
        <v>26</v>
      </c>
      <c r="P305" s="2" t="s">
        <v>26</v>
      </c>
      <c r="T305" s="2" t="s">
        <v>26</v>
      </c>
      <c r="W305">
        <v>1</v>
      </c>
      <c r="AA305" s="2" t="s">
        <v>26</v>
      </c>
    </row>
    <row r="306" spans="1:27" x14ac:dyDescent="0.3">
      <c r="A306" s="1">
        <v>43695.50277777778</v>
      </c>
      <c r="B306" s="3">
        <f xml:space="preserve"> TIME(HOUR(Bakery_Sales[[#This Row],[datetime]]), MINUTE(Bakery_Sales[[#This Row],[datetime]]), SECOND(Bakery_Sales[[#This Row],[datetime]]))</f>
        <v>0.50277777777777777</v>
      </c>
      <c r="C306" s="2" t="s">
        <v>29</v>
      </c>
      <c r="D306" s="7">
        <v>20000</v>
      </c>
      <c r="K306">
        <v>1</v>
      </c>
      <c r="N306">
        <v>1</v>
      </c>
      <c r="O306" s="2" t="s">
        <v>26</v>
      </c>
      <c r="P306" s="2" t="s">
        <v>26</v>
      </c>
      <c r="S306">
        <v>1</v>
      </c>
      <c r="T306" s="2" t="s">
        <v>26</v>
      </c>
      <c r="V306">
        <v>1</v>
      </c>
      <c r="AA306" s="2" t="s">
        <v>26</v>
      </c>
    </row>
    <row r="307" spans="1:27" x14ac:dyDescent="0.3">
      <c r="A307" s="1">
        <v>43695.515277777777</v>
      </c>
      <c r="B307" s="3">
        <f xml:space="preserve"> TIME(HOUR(Bakery_Sales[[#This Row],[datetime]]), MINUTE(Bakery_Sales[[#This Row],[datetime]]), SECOND(Bakery_Sales[[#This Row],[datetime]]))</f>
        <v>0.51527777777777772</v>
      </c>
      <c r="C307" s="2" t="s">
        <v>29</v>
      </c>
      <c r="D307" s="7">
        <v>15000</v>
      </c>
      <c r="F307">
        <v>1</v>
      </c>
      <c r="G307">
        <v>1</v>
      </c>
      <c r="M307">
        <v>1</v>
      </c>
      <c r="O307" s="2" t="s">
        <v>26</v>
      </c>
      <c r="P307" s="2" t="s">
        <v>26</v>
      </c>
      <c r="S307">
        <v>1</v>
      </c>
      <c r="T307" s="2" t="s">
        <v>26</v>
      </c>
      <c r="AA307" s="2" t="s">
        <v>26</v>
      </c>
    </row>
    <row r="308" spans="1:27" x14ac:dyDescent="0.3">
      <c r="A308" s="1">
        <v>43695.51666666667</v>
      </c>
      <c r="B308" s="3">
        <f xml:space="preserve"> TIME(HOUR(Bakery_Sales[[#This Row],[datetime]]), MINUTE(Bakery_Sales[[#This Row],[datetime]]), SECOND(Bakery_Sales[[#This Row],[datetime]]))</f>
        <v>0.51666666666666672</v>
      </c>
      <c r="C308" s="2" t="s">
        <v>29</v>
      </c>
      <c r="D308" s="7">
        <v>16000</v>
      </c>
      <c r="I308">
        <v>1</v>
      </c>
      <c r="M308">
        <v>1</v>
      </c>
      <c r="N308">
        <v>1</v>
      </c>
      <c r="O308" s="2" t="s">
        <v>26</v>
      </c>
      <c r="P308" s="2" t="s">
        <v>26</v>
      </c>
      <c r="T308" s="2" t="s">
        <v>26</v>
      </c>
      <c r="W308">
        <v>1</v>
      </c>
      <c r="AA308" s="2" t="s">
        <v>26</v>
      </c>
    </row>
    <row r="309" spans="1:27" x14ac:dyDescent="0.3">
      <c r="A309" s="1">
        <v>43695.534722222219</v>
      </c>
      <c r="B309" s="3">
        <f xml:space="preserve"> TIME(HOUR(Bakery_Sales[[#This Row],[datetime]]), MINUTE(Bakery_Sales[[#This Row],[datetime]]), SECOND(Bakery_Sales[[#This Row],[datetime]]))</f>
        <v>0.53472222222222221</v>
      </c>
      <c r="C309" s="2" t="s">
        <v>29</v>
      </c>
      <c r="D309" s="7">
        <v>23800</v>
      </c>
      <c r="E309">
        <v>1</v>
      </c>
      <c r="K309">
        <v>1</v>
      </c>
      <c r="M309">
        <v>1</v>
      </c>
      <c r="O309" s="2" t="s">
        <v>26</v>
      </c>
      <c r="P309" s="2" t="s">
        <v>26</v>
      </c>
      <c r="S309">
        <v>1</v>
      </c>
      <c r="T309" s="2" t="s">
        <v>26</v>
      </c>
      <c r="V309">
        <v>1</v>
      </c>
      <c r="AA309" s="2" t="s">
        <v>26</v>
      </c>
    </row>
    <row r="310" spans="1:27" x14ac:dyDescent="0.3">
      <c r="A310" s="1">
        <v>43695.54583333333</v>
      </c>
      <c r="B310" s="3">
        <f xml:space="preserve"> TIME(HOUR(Bakery_Sales[[#This Row],[datetime]]), MINUTE(Bakery_Sales[[#This Row],[datetime]]), SECOND(Bakery_Sales[[#This Row],[datetime]]))</f>
        <v>0.54583333333333328</v>
      </c>
      <c r="C310" s="2" t="s">
        <v>29</v>
      </c>
      <c r="D310" s="7">
        <v>14300</v>
      </c>
      <c r="E310">
        <v>1</v>
      </c>
      <c r="I310">
        <v>1</v>
      </c>
      <c r="L310">
        <v>1</v>
      </c>
      <c r="O310" s="2" t="s">
        <v>26</v>
      </c>
      <c r="P310" s="2" t="s">
        <v>26</v>
      </c>
      <c r="T310" s="2" t="s">
        <v>26</v>
      </c>
      <c r="AA310" s="2" t="s">
        <v>26</v>
      </c>
    </row>
    <row r="311" spans="1:27" x14ac:dyDescent="0.3">
      <c r="A311" s="1">
        <v>43695.561805555553</v>
      </c>
      <c r="B311" s="3">
        <f xml:space="preserve"> TIME(HOUR(Bakery_Sales[[#This Row],[datetime]]), MINUTE(Bakery_Sales[[#This Row],[datetime]]), SECOND(Bakery_Sales[[#This Row],[datetime]]))</f>
        <v>0.56180555555555556</v>
      </c>
      <c r="C311" s="2" t="s">
        <v>29</v>
      </c>
      <c r="D311" s="7">
        <v>14800</v>
      </c>
      <c r="E311">
        <v>1</v>
      </c>
      <c r="I311">
        <v>1</v>
      </c>
      <c r="O311" s="2" t="s">
        <v>26</v>
      </c>
      <c r="P311" s="2" t="s">
        <v>26</v>
      </c>
      <c r="S311">
        <v>1</v>
      </c>
      <c r="T311" s="2" t="s">
        <v>26</v>
      </c>
      <c r="AA311" s="2" t="s">
        <v>26</v>
      </c>
    </row>
    <row r="312" spans="1:27" x14ac:dyDescent="0.3">
      <c r="A312" s="1">
        <v>43695.5625</v>
      </c>
      <c r="B312" s="3">
        <f xml:space="preserve"> TIME(HOUR(Bakery_Sales[[#This Row],[datetime]]), MINUTE(Bakery_Sales[[#This Row],[datetime]]), SECOND(Bakery_Sales[[#This Row],[datetime]]))</f>
        <v>0.5625</v>
      </c>
      <c r="C312" s="2" t="s">
        <v>29</v>
      </c>
      <c r="D312" s="7">
        <v>36100</v>
      </c>
      <c r="E312">
        <v>2</v>
      </c>
      <c r="H312">
        <v>1</v>
      </c>
      <c r="I312">
        <v>2</v>
      </c>
      <c r="O312" s="2" t="s">
        <v>26</v>
      </c>
      <c r="P312" s="2" t="s">
        <v>26</v>
      </c>
      <c r="T312" s="2" t="s">
        <v>26</v>
      </c>
      <c r="X312">
        <v>3</v>
      </c>
      <c r="AA312" s="2" t="s">
        <v>26</v>
      </c>
    </row>
    <row r="313" spans="1:27" x14ac:dyDescent="0.3">
      <c r="A313" s="1">
        <v>43695.61041666667</v>
      </c>
      <c r="B313" s="3">
        <f xml:space="preserve"> TIME(HOUR(Bakery_Sales[[#This Row],[datetime]]), MINUTE(Bakery_Sales[[#This Row],[datetime]]), SECOND(Bakery_Sales[[#This Row],[datetime]]))</f>
        <v>0.61041666666666672</v>
      </c>
      <c r="C313" s="2" t="s">
        <v>29</v>
      </c>
      <c r="D313" s="7">
        <v>23000</v>
      </c>
      <c r="F313">
        <v>1</v>
      </c>
      <c r="J313">
        <v>1</v>
      </c>
      <c r="K313">
        <v>1</v>
      </c>
      <c r="L313">
        <v>1</v>
      </c>
      <c r="O313" s="2" t="s">
        <v>26</v>
      </c>
      <c r="P313" s="2" t="s">
        <v>26</v>
      </c>
      <c r="T313" s="2" t="s">
        <v>26</v>
      </c>
      <c r="V313">
        <v>1</v>
      </c>
      <c r="AA313" s="2" t="s">
        <v>26</v>
      </c>
    </row>
    <row r="314" spans="1:27" x14ac:dyDescent="0.3">
      <c r="A314" s="1">
        <v>43695.527777777781</v>
      </c>
      <c r="B314" s="3">
        <f xml:space="preserve"> TIME(HOUR(Bakery_Sales[[#This Row],[datetime]]), MINUTE(Bakery_Sales[[#This Row],[datetime]]), SECOND(Bakery_Sales[[#This Row],[datetime]]))</f>
        <v>0.52777777777777779</v>
      </c>
      <c r="C314" s="2" t="s">
        <v>29</v>
      </c>
      <c r="D314" s="7">
        <v>16300</v>
      </c>
      <c r="E314">
        <v>1</v>
      </c>
      <c r="J314">
        <v>1</v>
      </c>
      <c r="L314">
        <v>1</v>
      </c>
      <c r="O314" s="2" t="s">
        <v>26</v>
      </c>
      <c r="P314" s="2" t="s">
        <v>26</v>
      </c>
      <c r="T314" s="2" t="s">
        <v>26</v>
      </c>
      <c r="AA314" s="2" t="s">
        <v>26</v>
      </c>
    </row>
    <row r="315" spans="1:27" x14ac:dyDescent="0.3">
      <c r="A315" s="1">
        <v>43696.478472222225</v>
      </c>
      <c r="B315" s="3">
        <f xml:space="preserve"> TIME(HOUR(Bakery_Sales[[#This Row],[datetime]]), MINUTE(Bakery_Sales[[#This Row],[datetime]]), SECOND(Bakery_Sales[[#This Row],[datetime]]))</f>
        <v>0.47847222222222224</v>
      </c>
      <c r="C315" s="2" t="s">
        <v>30</v>
      </c>
      <c r="D315" s="7">
        <v>22800</v>
      </c>
      <c r="E315">
        <v>1</v>
      </c>
      <c r="H315">
        <v>2</v>
      </c>
      <c r="I315">
        <v>1</v>
      </c>
      <c r="N315">
        <v>1</v>
      </c>
      <c r="O315" s="2" t="s">
        <v>26</v>
      </c>
      <c r="P315" s="2" t="s">
        <v>26</v>
      </c>
      <c r="T315" s="2" t="s">
        <v>26</v>
      </c>
      <c r="AA315" s="2" t="s">
        <v>26</v>
      </c>
    </row>
    <row r="316" spans="1:27" x14ac:dyDescent="0.3">
      <c r="A316" s="1">
        <v>43696.499305555553</v>
      </c>
      <c r="B316" s="3">
        <f xml:space="preserve"> TIME(HOUR(Bakery_Sales[[#This Row],[datetime]]), MINUTE(Bakery_Sales[[#This Row],[datetime]]), SECOND(Bakery_Sales[[#This Row],[datetime]]))</f>
        <v>0.49930555555555556</v>
      </c>
      <c r="C316" s="2" t="s">
        <v>30</v>
      </c>
      <c r="D316" s="7">
        <v>16800</v>
      </c>
      <c r="E316">
        <v>1</v>
      </c>
      <c r="F316">
        <v>1</v>
      </c>
      <c r="O316" s="2" t="s">
        <v>26</v>
      </c>
      <c r="P316" s="2" t="s">
        <v>26</v>
      </c>
      <c r="T316" s="2" t="s">
        <v>26</v>
      </c>
      <c r="W316">
        <v>1</v>
      </c>
      <c r="AA316" s="2" t="s">
        <v>32</v>
      </c>
    </row>
    <row r="317" spans="1:27" x14ac:dyDescent="0.3">
      <c r="A317" s="1">
        <v>43696.505555555559</v>
      </c>
      <c r="B317" s="3">
        <f xml:space="preserve"> TIME(HOUR(Bakery_Sales[[#This Row],[datetime]]), MINUTE(Bakery_Sales[[#This Row],[datetime]]), SECOND(Bakery_Sales[[#This Row],[datetime]]))</f>
        <v>0.50555555555555554</v>
      </c>
      <c r="C317" s="2" t="s">
        <v>30</v>
      </c>
      <c r="D317" s="7">
        <v>21300</v>
      </c>
      <c r="E317">
        <v>1</v>
      </c>
      <c r="N317">
        <v>1</v>
      </c>
      <c r="O317" s="2" t="s">
        <v>26</v>
      </c>
      <c r="P317" s="2" t="s">
        <v>26</v>
      </c>
      <c r="S317">
        <v>1</v>
      </c>
      <c r="T317" s="2" t="s">
        <v>26</v>
      </c>
      <c r="V317">
        <v>1</v>
      </c>
      <c r="AA317" s="2" t="s">
        <v>26</v>
      </c>
    </row>
    <row r="318" spans="1:27" x14ac:dyDescent="0.3">
      <c r="A318" s="1">
        <v>43696.506944444445</v>
      </c>
      <c r="B318" s="3">
        <f xml:space="preserve"> TIME(HOUR(Bakery_Sales[[#This Row],[datetime]]), MINUTE(Bakery_Sales[[#This Row],[datetime]]), SECOND(Bakery_Sales[[#This Row],[datetime]]))</f>
        <v>0.50694444444444442</v>
      </c>
      <c r="C318" s="2" t="s">
        <v>30</v>
      </c>
      <c r="D318" s="7">
        <v>19300</v>
      </c>
      <c r="E318">
        <v>1</v>
      </c>
      <c r="F318">
        <v>1</v>
      </c>
      <c r="O318" s="2" t="s">
        <v>26</v>
      </c>
      <c r="P318" s="2" t="s">
        <v>26</v>
      </c>
      <c r="S318">
        <v>1</v>
      </c>
      <c r="T318" s="2" t="s">
        <v>26</v>
      </c>
      <c r="V318">
        <v>1</v>
      </c>
      <c r="AA318" s="2" t="s">
        <v>26</v>
      </c>
    </row>
    <row r="319" spans="1:27" x14ac:dyDescent="0.3">
      <c r="A319" s="1">
        <v>43696.51458333333</v>
      </c>
      <c r="B319" s="3">
        <f xml:space="preserve"> TIME(HOUR(Bakery_Sales[[#This Row],[datetime]]), MINUTE(Bakery_Sales[[#This Row],[datetime]]), SECOND(Bakery_Sales[[#This Row],[datetime]]))</f>
        <v>0.51458333333333328</v>
      </c>
      <c r="C319" s="2" t="s">
        <v>30</v>
      </c>
      <c r="D319" s="7">
        <v>15800</v>
      </c>
      <c r="E319">
        <v>1</v>
      </c>
      <c r="F319">
        <v>1</v>
      </c>
      <c r="G319">
        <v>1</v>
      </c>
      <c r="L319">
        <v>1</v>
      </c>
      <c r="O319" s="2" t="s">
        <v>26</v>
      </c>
      <c r="P319" s="2" t="s">
        <v>26</v>
      </c>
      <c r="S319">
        <v>1</v>
      </c>
      <c r="T319" s="2" t="s">
        <v>26</v>
      </c>
      <c r="V319">
        <v>1</v>
      </c>
      <c r="AA319" s="2" t="s">
        <v>26</v>
      </c>
    </row>
    <row r="320" spans="1:27" x14ac:dyDescent="0.3">
      <c r="A320" s="1">
        <v>43696.523611111108</v>
      </c>
      <c r="B320" s="3">
        <f xml:space="preserve"> TIME(HOUR(Bakery_Sales[[#This Row],[datetime]]), MINUTE(Bakery_Sales[[#This Row],[datetime]]), SECOND(Bakery_Sales[[#This Row],[datetime]]))</f>
        <v>0.52361111111111114</v>
      </c>
      <c r="C320" s="2" t="s">
        <v>30</v>
      </c>
      <c r="D320" s="7">
        <v>23600</v>
      </c>
      <c r="E320">
        <v>1</v>
      </c>
      <c r="F320">
        <v>1</v>
      </c>
      <c r="G320">
        <v>1</v>
      </c>
      <c r="J320">
        <v>1</v>
      </c>
      <c r="M320">
        <v>1</v>
      </c>
      <c r="O320" s="2" t="s">
        <v>26</v>
      </c>
      <c r="P320" s="2" t="s">
        <v>26</v>
      </c>
      <c r="R320">
        <v>1</v>
      </c>
      <c r="T320" s="2" t="s">
        <v>26</v>
      </c>
      <c r="AA320" s="2" t="s">
        <v>26</v>
      </c>
    </row>
    <row r="321" spans="1:27" x14ac:dyDescent="0.3">
      <c r="A321" s="1">
        <v>43696.54583333333</v>
      </c>
      <c r="B321" s="3">
        <f xml:space="preserve"> TIME(HOUR(Bakery_Sales[[#This Row],[datetime]]), MINUTE(Bakery_Sales[[#This Row],[datetime]]), SECOND(Bakery_Sales[[#This Row],[datetime]]))</f>
        <v>0.54583333333333328</v>
      </c>
      <c r="C321" s="2" t="s">
        <v>30</v>
      </c>
      <c r="D321" s="7">
        <v>19300</v>
      </c>
      <c r="E321">
        <v>1</v>
      </c>
      <c r="F321">
        <v>1</v>
      </c>
      <c r="K321">
        <v>2</v>
      </c>
      <c r="O321" s="2" t="s">
        <v>26</v>
      </c>
      <c r="P321" s="2" t="s">
        <v>26</v>
      </c>
      <c r="T321" s="2" t="s">
        <v>26</v>
      </c>
      <c r="AA321" s="2" t="s">
        <v>26</v>
      </c>
    </row>
    <row r="322" spans="1:27" x14ac:dyDescent="0.3">
      <c r="A322" s="1">
        <v>43696.558333333334</v>
      </c>
      <c r="B322" s="3">
        <f xml:space="preserve"> TIME(HOUR(Bakery_Sales[[#This Row],[datetime]]), MINUTE(Bakery_Sales[[#This Row],[datetime]]), SECOND(Bakery_Sales[[#This Row],[datetime]]))</f>
        <v>0.55833333333333335</v>
      </c>
      <c r="C322" s="2" t="s">
        <v>30</v>
      </c>
      <c r="D322" s="7">
        <v>14800</v>
      </c>
      <c r="E322">
        <v>1</v>
      </c>
      <c r="H322">
        <v>1</v>
      </c>
      <c r="L322">
        <v>1</v>
      </c>
      <c r="O322" s="2" t="s">
        <v>26</v>
      </c>
      <c r="P322" s="2" t="s">
        <v>26</v>
      </c>
      <c r="T322" s="2" t="s">
        <v>26</v>
      </c>
      <c r="AA322" s="2" t="s">
        <v>26</v>
      </c>
    </row>
    <row r="323" spans="1:27" x14ac:dyDescent="0.3">
      <c r="A323" s="1">
        <v>43696.578472222223</v>
      </c>
      <c r="B323" s="3">
        <f xml:space="preserve"> TIME(HOUR(Bakery_Sales[[#This Row],[datetime]]), MINUTE(Bakery_Sales[[#This Row],[datetime]]), SECOND(Bakery_Sales[[#This Row],[datetime]]))</f>
        <v>0.57847222222222228</v>
      </c>
      <c r="C323" s="2" t="s">
        <v>30</v>
      </c>
      <c r="D323" s="7">
        <v>24300</v>
      </c>
      <c r="E323">
        <v>1</v>
      </c>
      <c r="H323">
        <v>1</v>
      </c>
      <c r="K323">
        <v>1</v>
      </c>
      <c r="O323" s="2" t="s">
        <v>26</v>
      </c>
      <c r="P323" s="2" t="s">
        <v>26</v>
      </c>
      <c r="Q323">
        <v>1</v>
      </c>
      <c r="S323">
        <v>1</v>
      </c>
      <c r="T323" s="2" t="s">
        <v>26</v>
      </c>
      <c r="AA323" s="2" t="s">
        <v>26</v>
      </c>
    </row>
    <row r="324" spans="1:27" x14ac:dyDescent="0.3">
      <c r="A324" s="1">
        <v>43696.594444444447</v>
      </c>
      <c r="B324" s="3">
        <f xml:space="preserve"> TIME(HOUR(Bakery_Sales[[#This Row],[datetime]]), MINUTE(Bakery_Sales[[#This Row],[datetime]]), SECOND(Bakery_Sales[[#This Row],[datetime]]))</f>
        <v>0.59444444444444444</v>
      </c>
      <c r="C324" s="2" t="s">
        <v>30</v>
      </c>
      <c r="D324" s="7">
        <v>23800</v>
      </c>
      <c r="E324">
        <v>1</v>
      </c>
      <c r="K324">
        <v>1</v>
      </c>
      <c r="M324">
        <v>1</v>
      </c>
      <c r="O324" s="2" t="s">
        <v>26</v>
      </c>
      <c r="P324" s="2" t="s">
        <v>26</v>
      </c>
      <c r="S324">
        <v>1</v>
      </c>
      <c r="T324" s="2" t="s">
        <v>26</v>
      </c>
      <c r="V324">
        <v>1</v>
      </c>
      <c r="AA324" s="2" t="s">
        <v>26</v>
      </c>
    </row>
    <row r="325" spans="1:27" x14ac:dyDescent="0.3">
      <c r="A325" s="1">
        <v>43696.597222222219</v>
      </c>
      <c r="B325" s="3">
        <f xml:space="preserve"> TIME(HOUR(Bakery_Sales[[#This Row],[datetime]]), MINUTE(Bakery_Sales[[#This Row],[datetime]]), SECOND(Bakery_Sales[[#This Row],[datetime]]))</f>
        <v>0.59722222222222221</v>
      </c>
      <c r="C325" s="2" t="s">
        <v>30</v>
      </c>
      <c r="D325" s="7">
        <v>15300</v>
      </c>
      <c r="E325">
        <v>1</v>
      </c>
      <c r="H325">
        <v>1</v>
      </c>
      <c r="K325">
        <v>1</v>
      </c>
      <c r="O325" s="2" t="s">
        <v>26</v>
      </c>
      <c r="P325" s="2" t="s">
        <v>26</v>
      </c>
      <c r="T325" s="2" t="s">
        <v>26</v>
      </c>
      <c r="AA325" s="2" t="s">
        <v>26</v>
      </c>
    </row>
    <row r="326" spans="1:27" x14ac:dyDescent="0.3">
      <c r="A326" s="1">
        <v>43696.634722222225</v>
      </c>
      <c r="B326" s="3">
        <f xml:space="preserve"> TIME(HOUR(Bakery_Sales[[#This Row],[datetime]]), MINUTE(Bakery_Sales[[#This Row],[datetime]]), SECOND(Bakery_Sales[[#This Row],[datetime]]))</f>
        <v>0.63472222222222219</v>
      </c>
      <c r="C326" s="2" t="s">
        <v>30</v>
      </c>
      <c r="D326" s="7">
        <v>15300</v>
      </c>
      <c r="F326">
        <v>1</v>
      </c>
      <c r="G326">
        <v>1</v>
      </c>
      <c r="N326">
        <v>1</v>
      </c>
      <c r="O326" s="2" t="s">
        <v>26</v>
      </c>
      <c r="P326" s="2" t="s">
        <v>26</v>
      </c>
      <c r="R326">
        <v>1</v>
      </c>
      <c r="T326" s="2" t="s">
        <v>26</v>
      </c>
      <c r="AA326" s="2" t="s">
        <v>26</v>
      </c>
    </row>
    <row r="327" spans="1:27" x14ac:dyDescent="0.3">
      <c r="A327" s="1">
        <v>43696.643750000003</v>
      </c>
      <c r="B327" s="3">
        <f xml:space="preserve"> TIME(HOUR(Bakery_Sales[[#This Row],[datetime]]), MINUTE(Bakery_Sales[[#This Row],[datetime]]), SECOND(Bakery_Sales[[#This Row],[datetime]]))</f>
        <v>0.64375000000000004</v>
      </c>
      <c r="C327" s="2" t="s">
        <v>30</v>
      </c>
      <c r="D327" s="7">
        <v>21600</v>
      </c>
      <c r="E327">
        <v>2</v>
      </c>
      <c r="K327">
        <v>2</v>
      </c>
      <c r="O327" s="2" t="s">
        <v>26</v>
      </c>
      <c r="P327" s="2" t="s">
        <v>26</v>
      </c>
      <c r="T327" s="2" t="s">
        <v>26</v>
      </c>
      <c r="AA327" s="2" t="s">
        <v>26</v>
      </c>
    </row>
    <row r="328" spans="1:27" x14ac:dyDescent="0.3">
      <c r="A328" s="1">
        <v>43696.645833333336</v>
      </c>
      <c r="B328" s="3">
        <f xml:space="preserve"> TIME(HOUR(Bakery_Sales[[#This Row],[datetime]]), MINUTE(Bakery_Sales[[#This Row],[datetime]]), SECOND(Bakery_Sales[[#This Row],[datetime]]))</f>
        <v>0.64583333333333337</v>
      </c>
      <c r="C328" s="2" t="s">
        <v>30</v>
      </c>
      <c r="D328" s="7">
        <v>18800</v>
      </c>
      <c r="E328">
        <v>1</v>
      </c>
      <c r="I328">
        <v>1</v>
      </c>
      <c r="O328" s="2" t="s">
        <v>26</v>
      </c>
      <c r="P328" s="2" t="s">
        <v>26</v>
      </c>
      <c r="T328" s="2" t="s">
        <v>26</v>
      </c>
      <c r="V328">
        <v>1</v>
      </c>
      <c r="AA328" s="2" t="s">
        <v>32</v>
      </c>
    </row>
    <row r="329" spans="1:27" x14ac:dyDescent="0.3">
      <c r="A329" s="1">
        <v>43698.459722222222</v>
      </c>
      <c r="B329" s="3">
        <f xml:space="preserve"> TIME(HOUR(Bakery_Sales[[#This Row],[datetime]]), MINUTE(Bakery_Sales[[#This Row],[datetime]]), SECOND(Bakery_Sales[[#This Row],[datetime]]))</f>
        <v>0.4597222222222222</v>
      </c>
      <c r="C329" s="2" t="s">
        <v>31</v>
      </c>
      <c r="D329" s="7">
        <v>19900</v>
      </c>
      <c r="E329">
        <v>3</v>
      </c>
      <c r="I329">
        <v>1</v>
      </c>
      <c r="O329" s="2" t="s">
        <v>26</v>
      </c>
      <c r="P329" s="2" t="s">
        <v>26</v>
      </c>
      <c r="T329" s="2" t="s">
        <v>26</v>
      </c>
      <c r="AA329" s="2" t="s">
        <v>26</v>
      </c>
    </row>
    <row r="330" spans="1:27" x14ac:dyDescent="0.3">
      <c r="A330" s="1">
        <v>43698.461111111108</v>
      </c>
      <c r="B330" s="3">
        <f xml:space="preserve"> TIME(HOUR(Bakery_Sales[[#This Row],[datetime]]), MINUTE(Bakery_Sales[[#This Row],[datetime]]), SECOND(Bakery_Sales[[#This Row],[datetime]]))</f>
        <v>0.46111111111111114</v>
      </c>
      <c r="C330" s="2" t="s">
        <v>31</v>
      </c>
      <c r="D330" s="7">
        <v>18800</v>
      </c>
      <c r="E330">
        <v>1</v>
      </c>
      <c r="H330">
        <v>1</v>
      </c>
      <c r="I330">
        <v>1</v>
      </c>
      <c r="O330" s="2" t="s">
        <v>26</v>
      </c>
      <c r="P330" s="2" t="s">
        <v>26</v>
      </c>
      <c r="S330">
        <v>1</v>
      </c>
      <c r="T330" s="2" t="s">
        <v>26</v>
      </c>
      <c r="AA330" s="2" t="s">
        <v>26</v>
      </c>
    </row>
    <row r="331" spans="1:27" x14ac:dyDescent="0.3">
      <c r="A331" s="1">
        <v>43698.463194444441</v>
      </c>
      <c r="B331" s="3">
        <f xml:space="preserve"> TIME(HOUR(Bakery_Sales[[#This Row],[datetime]]), MINUTE(Bakery_Sales[[#This Row],[datetime]]), SECOND(Bakery_Sales[[#This Row],[datetime]]))</f>
        <v>0.46319444444444446</v>
      </c>
      <c r="C331" s="2" t="s">
        <v>31</v>
      </c>
      <c r="D331" s="7">
        <v>15300</v>
      </c>
      <c r="E331">
        <v>1</v>
      </c>
      <c r="M331">
        <v>1</v>
      </c>
      <c r="O331" s="2" t="s">
        <v>26</v>
      </c>
      <c r="P331" s="2" t="s">
        <v>26</v>
      </c>
      <c r="T331" s="2" t="s">
        <v>26</v>
      </c>
      <c r="W331">
        <v>2</v>
      </c>
      <c r="AA331" s="2" t="s">
        <v>26</v>
      </c>
    </row>
    <row r="332" spans="1:27" x14ac:dyDescent="0.3">
      <c r="A332" s="1">
        <v>43698.477777777778</v>
      </c>
      <c r="B332" s="3">
        <f xml:space="preserve"> TIME(HOUR(Bakery_Sales[[#This Row],[datetime]]), MINUTE(Bakery_Sales[[#This Row],[datetime]]), SECOND(Bakery_Sales[[#This Row],[datetime]]))</f>
        <v>0.4777777777777778</v>
      </c>
      <c r="C332" s="2" t="s">
        <v>31</v>
      </c>
      <c r="D332" s="7">
        <v>54000</v>
      </c>
      <c r="E332">
        <v>5</v>
      </c>
      <c r="F332">
        <v>3</v>
      </c>
      <c r="I332">
        <v>1</v>
      </c>
      <c r="O332" s="2" t="s">
        <v>26</v>
      </c>
      <c r="P332" s="2" t="s">
        <v>26</v>
      </c>
      <c r="T332" s="2" t="s">
        <v>26</v>
      </c>
      <c r="AA332" s="2" t="s">
        <v>26</v>
      </c>
    </row>
    <row r="333" spans="1:27" x14ac:dyDescent="0.3">
      <c r="A333" s="1">
        <v>43698.509027777778</v>
      </c>
      <c r="B333" s="3">
        <f xml:space="preserve"> TIME(HOUR(Bakery_Sales[[#This Row],[datetime]]), MINUTE(Bakery_Sales[[#This Row],[datetime]]), SECOND(Bakery_Sales[[#This Row],[datetime]]))</f>
        <v>0.50902777777777775</v>
      </c>
      <c r="C333" s="2" t="s">
        <v>31</v>
      </c>
      <c r="D333" s="7">
        <v>18300</v>
      </c>
      <c r="E333">
        <v>1</v>
      </c>
      <c r="K333">
        <v>1</v>
      </c>
      <c r="O333" s="2" t="s">
        <v>26</v>
      </c>
      <c r="P333" s="2" t="s">
        <v>26</v>
      </c>
      <c r="T333" s="2" t="s">
        <v>26</v>
      </c>
      <c r="V333">
        <v>1</v>
      </c>
      <c r="W333">
        <v>1</v>
      </c>
      <c r="AA333" s="2" t="s">
        <v>26</v>
      </c>
    </row>
    <row r="334" spans="1:27" x14ac:dyDescent="0.3">
      <c r="A334" s="1">
        <v>43698.513194444444</v>
      </c>
      <c r="B334" s="3">
        <f xml:space="preserve"> TIME(HOUR(Bakery_Sales[[#This Row],[datetime]]), MINUTE(Bakery_Sales[[#This Row],[datetime]]), SECOND(Bakery_Sales[[#This Row],[datetime]]))</f>
        <v>0.5131944444444444</v>
      </c>
      <c r="C334" s="2" t="s">
        <v>31</v>
      </c>
      <c r="D334" s="7">
        <v>16100</v>
      </c>
      <c r="E334">
        <v>2</v>
      </c>
      <c r="O334" s="2" t="s">
        <v>26</v>
      </c>
      <c r="P334" s="2" t="s">
        <v>26</v>
      </c>
      <c r="S334">
        <v>1</v>
      </c>
      <c r="T334" s="2" t="s">
        <v>26</v>
      </c>
      <c r="AA334" s="2" t="s">
        <v>26</v>
      </c>
    </row>
    <row r="335" spans="1:27" x14ac:dyDescent="0.3">
      <c r="A335" s="1">
        <v>43698.520138888889</v>
      </c>
      <c r="B335" s="3">
        <f xml:space="preserve"> TIME(HOUR(Bakery_Sales[[#This Row],[datetime]]), MINUTE(Bakery_Sales[[#This Row],[datetime]]), SECOND(Bakery_Sales[[#This Row],[datetime]]))</f>
        <v>0.52013888888888893</v>
      </c>
      <c r="C335" s="2" t="s">
        <v>31</v>
      </c>
      <c r="D335" s="7">
        <v>19300</v>
      </c>
      <c r="E335">
        <v>1</v>
      </c>
      <c r="M335">
        <v>1</v>
      </c>
      <c r="O335" s="2" t="s">
        <v>26</v>
      </c>
      <c r="P335" s="2" t="s">
        <v>26</v>
      </c>
      <c r="S335">
        <v>1</v>
      </c>
      <c r="T335" s="2" t="s">
        <v>26</v>
      </c>
      <c r="U335">
        <v>1</v>
      </c>
      <c r="AA335" s="2" t="s">
        <v>26</v>
      </c>
    </row>
    <row r="336" spans="1:27" x14ac:dyDescent="0.3">
      <c r="A336" s="1">
        <v>43698.535416666666</v>
      </c>
      <c r="B336" s="3">
        <f xml:space="preserve"> TIME(HOUR(Bakery_Sales[[#This Row],[datetime]]), MINUTE(Bakery_Sales[[#This Row],[datetime]]), SECOND(Bakery_Sales[[#This Row],[datetime]]))</f>
        <v>0.53541666666666665</v>
      </c>
      <c r="C336" s="2" t="s">
        <v>31</v>
      </c>
      <c r="D336" s="7">
        <v>17500</v>
      </c>
      <c r="F336">
        <v>1</v>
      </c>
      <c r="I336">
        <v>1</v>
      </c>
      <c r="J336">
        <v>1</v>
      </c>
      <c r="O336" s="2" t="s">
        <v>26</v>
      </c>
      <c r="P336" s="2" t="s">
        <v>26</v>
      </c>
      <c r="T336" s="2" t="s">
        <v>26</v>
      </c>
      <c r="AA336" s="2" t="s">
        <v>32</v>
      </c>
    </row>
    <row r="337" spans="1:27" x14ac:dyDescent="0.3">
      <c r="A337" s="1">
        <v>43698.542361111111</v>
      </c>
      <c r="B337" s="3">
        <f xml:space="preserve"> TIME(HOUR(Bakery_Sales[[#This Row],[datetime]]), MINUTE(Bakery_Sales[[#This Row],[datetime]]), SECOND(Bakery_Sales[[#This Row],[datetime]]))</f>
        <v>0.54236111111111107</v>
      </c>
      <c r="C337" s="2" t="s">
        <v>31</v>
      </c>
      <c r="D337" s="7">
        <v>15800</v>
      </c>
      <c r="E337">
        <v>1</v>
      </c>
      <c r="H337">
        <v>1</v>
      </c>
      <c r="O337" s="2" t="s">
        <v>26</v>
      </c>
      <c r="P337" s="2" t="s">
        <v>26</v>
      </c>
      <c r="T337" s="2" t="s">
        <v>26</v>
      </c>
      <c r="W337">
        <v>2</v>
      </c>
      <c r="AA337" s="2" t="s">
        <v>26</v>
      </c>
    </row>
    <row r="338" spans="1:27" x14ac:dyDescent="0.3">
      <c r="A338" s="1">
        <v>43698.552083333336</v>
      </c>
      <c r="B338" s="3">
        <f xml:space="preserve"> TIME(HOUR(Bakery_Sales[[#This Row],[datetime]]), MINUTE(Bakery_Sales[[#This Row],[datetime]]), SECOND(Bakery_Sales[[#This Row],[datetime]]))</f>
        <v>0.55208333333333337</v>
      </c>
      <c r="C338" s="2" t="s">
        <v>31</v>
      </c>
      <c r="D338" s="7">
        <v>17000</v>
      </c>
      <c r="I338">
        <v>2</v>
      </c>
      <c r="K338">
        <v>1</v>
      </c>
      <c r="M338">
        <v>1</v>
      </c>
      <c r="O338" s="2" t="s">
        <v>26</v>
      </c>
      <c r="P338" s="2" t="s">
        <v>26</v>
      </c>
      <c r="T338" s="2" t="s">
        <v>26</v>
      </c>
      <c r="AA338" s="2" t="s">
        <v>26</v>
      </c>
    </row>
    <row r="339" spans="1:27" x14ac:dyDescent="0.3">
      <c r="A339" s="1">
        <v>43698.55972222222</v>
      </c>
      <c r="B339" s="3">
        <f xml:space="preserve"> TIME(HOUR(Bakery_Sales[[#This Row],[datetime]]), MINUTE(Bakery_Sales[[#This Row],[datetime]]), SECOND(Bakery_Sales[[#This Row],[datetime]]))</f>
        <v>0.55972222222222223</v>
      </c>
      <c r="C339" s="2" t="s">
        <v>31</v>
      </c>
      <c r="D339" s="7">
        <v>15600</v>
      </c>
      <c r="E339">
        <v>1</v>
      </c>
      <c r="O339" s="2" t="s">
        <v>26</v>
      </c>
      <c r="P339" s="2" t="s">
        <v>26</v>
      </c>
      <c r="R339">
        <v>1</v>
      </c>
      <c r="T339" s="2" t="s">
        <v>26</v>
      </c>
      <c r="U339">
        <v>1</v>
      </c>
      <c r="W339">
        <v>1</v>
      </c>
      <c r="AA339" s="2" t="s">
        <v>26</v>
      </c>
    </row>
    <row r="340" spans="1:27" x14ac:dyDescent="0.3">
      <c r="A340" s="1">
        <v>43698.571527777778</v>
      </c>
      <c r="B340" s="3">
        <f xml:space="preserve"> TIME(HOUR(Bakery_Sales[[#This Row],[datetime]]), MINUTE(Bakery_Sales[[#This Row],[datetime]]), SECOND(Bakery_Sales[[#This Row],[datetime]]))</f>
        <v>0.57152777777777775</v>
      </c>
      <c r="C340" s="2" t="s">
        <v>31</v>
      </c>
      <c r="D340" s="7">
        <v>21100</v>
      </c>
      <c r="E340">
        <v>2</v>
      </c>
      <c r="H340">
        <v>1</v>
      </c>
      <c r="O340" s="2" t="s">
        <v>26</v>
      </c>
      <c r="P340" s="2" t="s">
        <v>26</v>
      </c>
      <c r="Q340">
        <v>1</v>
      </c>
      <c r="T340" s="2" t="s">
        <v>26</v>
      </c>
      <c r="AA340" s="2" t="s">
        <v>26</v>
      </c>
    </row>
    <row r="341" spans="1:27" x14ac:dyDescent="0.3">
      <c r="A341" s="1">
        <v>43698.59097222222</v>
      </c>
      <c r="B341" s="3">
        <f xml:space="preserve"> TIME(HOUR(Bakery_Sales[[#This Row],[datetime]]), MINUTE(Bakery_Sales[[#This Row],[datetime]]), SECOND(Bakery_Sales[[#This Row],[datetime]]))</f>
        <v>0.59097222222222223</v>
      </c>
      <c r="C341" s="2" t="s">
        <v>31</v>
      </c>
      <c r="D341" s="7">
        <v>25000</v>
      </c>
      <c r="F341">
        <v>1</v>
      </c>
      <c r="I341">
        <v>2</v>
      </c>
      <c r="M341">
        <v>1</v>
      </c>
      <c r="N341">
        <v>1</v>
      </c>
      <c r="O341" s="2" t="s">
        <v>26</v>
      </c>
      <c r="P341" s="2" t="s">
        <v>26</v>
      </c>
      <c r="T341" s="2" t="s">
        <v>26</v>
      </c>
      <c r="V341">
        <v>1</v>
      </c>
      <c r="AA341" s="2" t="s">
        <v>26</v>
      </c>
    </row>
    <row r="342" spans="1:27" x14ac:dyDescent="0.3">
      <c r="A342" s="1">
        <v>43698.609722222223</v>
      </c>
      <c r="B342" s="3">
        <f xml:space="preserve"> TIME(HOUR(Bakery_Sales[[#This Row],[datetime]]), MINUTE(Bakery_Sales[[#This Row],[datetime]]), SECOND(Bakery_Sales[[#This Row],[datetime]]))</f>
        <v>0.60972222222222228</v>
      </c>
      <c r="C342" s="2" t="s">
        <v>31</v>
      </c>
      <c r="D342" s="7">
        <v>23000</v>
      </c>
      <c r="F342">
        <v>1</v>
      </c>
      <c r="N342">
        <v>1</v>
      </c>
      <c r="O342" s="2" t="s">
        <v>26</v>
      </c>
      <c r="P342" s="2" t="s">
        <v>26</v>
      </c>
      <c r="T342" s="2" t="s">
        <v>26</v>
      </c>
      <c r="V342">
        <v>1</v>
      </c>
      <c r="Y342">
        <v>1</v>
      </c>
      <c r="AA342" s="2" t="s">
        <v>32</v>
      </c>
    </row>
    <row r="343" spans="1:27" x14ac:dyDescent="0.3">
      <c r="A343" s="1">
        <v>43699.491666666669</v>
      </c>
      <c r="B343" s="3">
        <f xml:space="preserve"> TIME(HOUR(Bakery_Sales[[#This Row],[datetime]]), MINUTE(Bakery_Sales[[#This Row],[datetime]]), SECOND(Bakery_Sales[[#This Row],[datetime]]))</f>
        <v>0.49166666666666664</v>
      </c>
      <c r="C343" s="2" t="s">
        <v>25</v>
      </c>
      <c r="D343" s="7">
        <v>14800</v>
      </c>
      <c r="E343">
        <v>1</v>
      </c>
      <c r="I343">
        <v>1</v>
      </c>
      <c r="J343">
        <v>1</v>
      </c>
      <c r="O343" s="2" t="s">
        <v>26</v>
      </c>
      <c r="P343" s="2" t="s">
        <v>26</v>
      </c>
      <c r="T343" s="2" t="s">
        <v>26</v>
      </c>
      <c r="AA343" s="2" t="s">
        <v>26</v>
      </c>
    </row>
    <row r="344" spans="1:27" x14ac:dyDescent="0.3">
      <c r="A344" s="1">
        <v>43699.505555555559</v>
      </c>
      <c r="B344" s="3">
        <f xml:space="preserve"> TIME(HOUR(Bakery_Sales[[#This Row],[datetime]]), MINUTE(Bakery_Sales[[#This Row],[datetime]]), SECOND(Bakery_Sales[[#This Row],[datetime]]))</f>
        <v>0.50555555555555554</v>
      </c>
      <c r="C344" s="2" t="s">
        <v>25</v>
      </c>
      <c r="D344" s="7">
        <v>23300</v>
      </c>
      <c r="E344">
        <v>1</v>
      </c>
      <c r="I344">
        <v>1</v>
      </c>
      <c r="K344">
        <v>1</v>
      </c>
      <c r="L344">
        <v>1</v>
      </c>
      <c r="N344">
        <v>1</v>
      </c>
      <c r="O344" s="2" t="s">
        <v>26</v>
      </c>
      <c r="P344" s="2" t="s">
        <v>26</v>
      </c>
      <c r="T344" s="2" t="s">
        <v>26</v>
      </c>
      <c r="AA344" s="2" t="s">
        <v>26</v>
      </c>
    </row>
    <row r="345" spans="1:27" x14ac:dyDescent="0.3">
      <c r="A345" s="1">
        <v>43699.508333333331</v>
      </c>
      <c r="B345" s="3">
        <f xml:space="preserve"> TIME(HOUR(Bakery_Sales[[#This Row],[datetime]]), MINUTE(Bakery_Sales[[#This Row],[datetime]]), SECOND(Bakery_Sales[[#This Row],[datetime]]))</f>
        <v>0.5083333333333333</v>
      </c>
      <c r="C345" s="2" t="s">
        <v>25</v>
      </c>
      <c r="D345" s="7">
        <v>15800</v>
      </c>
      <c r="E345">
        <v>1</v>
      </c>
      <c r="K345">
        <v>1</v>
      </c>
      <c r="O345" s="2" t="s">
        <v>26</v>
      </c>
      <c r="P345" s="2" t="s">
        <v>26</v>
      </c>
      <c r="S345">
        <v>1</v>
      </c>
      <c r="T345" s="2" t="s">
        <v>26</v>
      </c>
      <c r="AA345" s="2" t="s">
        <v>26</v>
      </c>
    </row>
    <row r="346" spans="1:27" x14ac:dyDescent="0.3">
      <c r="A346" s="1">
        <v>43699.538194444445</v>
      </c>
      <c r="B346" s="3">
        <f xml:space="preserve"> TIME(HOUR(Bakery_Sales[[#This Row],[datetime]]), MINUTE(Bakery_Sales[[#This Row],[datetime]]), SECOND(Bakery_Sales[[#This Row],[datetime]]))</f>
        <v>0.53819444444444442</v>
      </c>
      <c r="C346" s="2" t="s">
        <v>25</v>
      </c>
      <c r="D346" s="7">
        <v>16400</v>
      </c>
      <c r="E346">
        <v>3</v>
      </c>
      <c r="O346" s="2" t="s">
        <v>26</v>
      </c>
      <c r="P346" s="2" t="s">
        <v>26</v>
      </c>
      <c r="T346" s="2" t="s">
        <v>26</v>
      </c>
      <c r="AA346" s="2" t="s">
        <v>26</v>
      </c>
    </row>
    <row r="347" spans="1:27" x14ac:dyDescent="0.3">
      <c r="A347" s="1">
        <v>43699.546527777777</v>
      </c>
      <c r="B347" s="3">
        <f xml:space="preserve"> TIME(HOUR(Bakery_Sales[[#This Row],[datetime]]), MINUTE(Bakery_Sales[[#This Row],[datetime]]), SECOND(Bakery_Sales[[#This Row],[datetime]]))</f>
        <v>0.54652777777777772</v>
      </c>
      <c r="C347" s="2" t="s">
        <v>25</v>
      </c>
      <c r="D347" s="7">
        <v>26600</v>
      </c>
      <c r="E347">
        <v>2</v>
      </c>
      <c r="I347">
        <v>1</v>
      </c>
      <c r="M347">
        <v>2</v>
      </c>
      <c r="O347" s="2" t="s">
        <v>26</v>
      </c>
      <c r="P347" s="2" t="s">
        <v>26</v>
      </c>
      <c r="T347" s="2" t="s">
        <v>26</v>
      </c>
      <c r="V347">
        <v>1</v>
      </c>
      <c r="AA347" s="2" t="s">
        <v>26</v>
      </c>
    </row>
    <row r="348" spans="1:27" x14ac:dyDescent="0.3">
      <c r="A348" s="1">
        <v>43699.575694444444</v>
      </c>
      <c r="B348" s="3">
        <f xml:space="preserve"> TIME(HOUR(Bakery_Sales[[#This Row],[datetime]]), MINUTE(Bakery_Sales[[#This Row],[datetime]]), SECOND(Bakery_Sales[[#This Row],[datetime]]))</f>
        <v>0.5756944444444444</v>
      </c>
      <c r="C348" s="2" t="s">
        <v>25</v>
      </c>
      <c r="D348" s="7">
        <v>23400</v>
      </c>
      <c r="E348">
        <v>3</v>
      </c>
      <c r="M348">
        <v>2</v>
      </c>
      <c r="O348" s="2" t="s">
        <v>26</v>
      </c>
      <c r="P348" s="2" t="s">
        <v>26</v>
      </c>
      <c r="T348" s="2" t="s">
        <v>26</v>
      </c>
      <c r="AA348" s="2" t="s">
        <v>26</v>
      </c>
    </row>
    <row r="349" spans="1:27" x14ac:dyDescent="0.3">
      <c r="A349" s="1">
        <v>43699.595138888886</v>
      </c>
      <c r="B349" s="3">
        <f xml:space="preserve"> TIME(HOUR(Bakery_Sales[[#This Row],[datetime]]), MINUTE(Bakery_Sales[[#This Row],[datetime]]), SECOND(Bakery_Sales[[#This Row],[datetime]]))</f>
        <v>0.59513888888888888</v>
      </c>
      <c r="C349" s="2" t="s">
        <v>25</v>
      </c>
      <c r="D349" s="7">
        <v>20600</v>
      </c>
      <c r="E349">
        <v>2</v>
      </c>
      <c r="O349" s="2" t="s">
        <v>26</v>
      </c>
      <c r="P349" s="2" t="s">
        <v>26</v>
      </c>
      <c r="S349">
        <v>1</v>
      </c>
      <c r="T349" s="2" t="s">
        <v>26</v>
      </c>
      <c r="Y349">
        <v>1</v>
      </c>
      <c r="AA349" s="2" t="s">
        <v>26</v>
      </c>
    </row>
    <row r="350" spans="1:27" x14ac:dyDescent="0.3">
      <c r="A350" s="1">
        <v>43699.607638888891</v>
      </c>
      <c r="B350" s="3">
        <f xml:space="preserve"> TIME(HOUR(Bakery_Sales[[#This Row],[datetime]]), MINUTE(Bakery_Sales[[#This Row],[datetime]]), SECOND(Bakery_Sales[[#This Row],[datetime]]))</f>
        <v>0.60763888888888884</v>
      </c>
      <c r="C350" s="2" t="s">
        <v>25</v>
      </c>
      <c r="D350" s="7">
        <v>15800</v>
      </c>
      <c r="E350">
        <v>1</v>
      </c>
      <c r="J350">
        <v>1</v>
      </c>
      <c r="K350">
        <v>1</v>
      </c>
      <c r="O350" s="2" t="s">
        <v>26</v>
      </c>
      <c r="P350" s="2" t="s">
        <v>26</v>
      </c>
      <c r="T350" s="2" t="s">
        <v>26</v>
      </c>
      <c r="AA350" s="2" t="s">
        <v>26</v>
      </c>
    </row>
    <row r="351" spans="1:27" x14ac:dyDescent="0.3">
      <c r="A351" s="1">
        <v>43699.64166666667</v>
      </c>
      <c r="B351" s="3">
        <f xml:space="preserve"> TIME(HOUR(Bakery_Sales[[#This Row],[datetime]]), MINUTE(Bakery_Sales[[#This Row],[datetime]]), SECOND(Bakery_Sales[[#This Row],[datetime]]))</f>
        <v>0.64166666666666672</v>
      </c>
      <c r="C351" s="2" t="s">
        <v>25</v>
      </c>
      <c r="D351" s="7">
        <v>26000</v>
      </c>
      <c r="I351">
        <v>1</v>
      </c>
      <c r="K351">
        <v>1</v>
      </c>
      <c r="O351" s="2" t="s">
        <v>26</v>
      </c>
      <c r="P351" s="2" t="s">
        <v>26</v>
      </c>
      <c r="S351">
        <v>1</v>
      </c>
      <c r="T351" s="2" t="s">
        <v>26</v>
      </c>
      <c r="V351">
        <v>1</v>
      </c>
      <c r="W351">
        <v>1</v>
      </c>
      <c r="AA351" s="2" t="s">
        <v>26</v>
      </c>
    </row>
    <row r="352" spans="1:27" x14ac:dyDescent="0.3">
      <c r="A352" s="1">
        <v>43700.477777777778</v>
      </c>
      <c r="B352" s="3">
        <f xml:space="preserve"> TIME(HOUR(Bakery_Sales[[#This Row],[datetime]]), MINUTE(Bakery_Sales[[#This Row],[datetime]]), SECOND(Bakery_Sales[[#This Row],[datetime]]))</f>
        <v>0.4777777777777778</v>
      </c>
      <c r="C352" s="2" t="s">
        <v>27</v>
      </c>
      <c r="D352" s="7">
        <v>42200</v>
      </c>
      <c r="E352">
        <v>4</v>
      </c>
      <c r="F352">
        <v>3</v>
      </c>
      <c r="I352">
        <v>3</v>
      </c>
      <c r="O352" s="2" t="s">
        <v>26</v>
      </c>
      <c r="P352" s="2" t="s">
        <v>26</v>
      </c>
      <c r="T352" s="2" t="s">
        <v>26</v>
      </c>
      <c r="AA352" s="2" t="s">
        <v>26</v>
      </c>
    </row>
    <row r="353" spans="1:27" x14ac:dyDescent="0.3">
      <c r="A353" s="1">
        <v>43700.495138888888</v>
      </c>
      <c r="B353" s="3">
        <f xml:space="preserve"> TIME(HOUR(Bakery_Sales[[#This Row],[datetime]]), MINUTE(Bakery_Sales[[#This Row],[datetime]]), SECOND(Bakery_Sales[[#This Row],[datetime]]))</f>
        <v>0.49513888888888891</v>
      </c>
      <c r="C353" s="2" t="s">
        <v>27</v>
      </c>
      <c r="D353" s="7">
        <v>57700</v>
      </c>
      <c r="E353">
        <v>9</v>
      </c>
      <c r="M353">
        <v>1</v>
      </c>
      <c r="O353" s="2" t="s">
        <v>26</v>
      </c>
      <c r="P353" s="2" t="s">
        <v>26</v>
      </c>
      <c r="S353">
        <v>1</v>
      </c>
      <c r="T353" s="2" t="s">
        <v>26</v>
      </c>
      <c r="V353">
        <v>1</v>
      </c>
      <c r="AA353" s="2" t="s">
        <v>26</v>
      </c>
    </row>
    <row r="354" spans="1:27" x14ac:dyDescent="0.3">
      <c r="A354" s="1">
        <v>43700.529166666667</v>
      </c>
      <c r="B354" s="3">
        <f xml:space="preserve"> TIME(HOUR(Bakery_Sales[[#This Row],[datetime]]), MINUTE(Bakery_Sales[[#This Row],[datetime]]), SECOND(Bakery_Sales[[#This Row],[datetime]]))</f>
        <v>0.52916666666666667</v>
      </c>
      <c r="C354" s="2" t="s">
        <v>27</v>
      </c>
      <c r="D354" s="7">
        <v>14100</v>
      </c>
      <c r="E354">
        <v>1</v>
      </c>
      <c r="I354">
        <v>1</v>
      </c>
      <c r="O354" s="2" t="s">
        <v>26</v>
      </c>
      <c r="P354" s="2" t="s">
        <v>26</v>
      </c>
      <c r="R354">
        <v>1</v>
      </c>
      <c r="T354" s="2" t="s">
        <v>26</v>
      </c>
      <c r="AA354" s="2" t="s">
        <v>26</v>
      </c>
    </row>
    <row r="355" spans="1:27" x14ac:dyDescent="0.3">
      <c r="A355" s="1">
        <v>43700.532638888886</v>
      </c>
      <c r="B355" s="3">
        <f xml:space="preserve"> TIME(HOUR(Bakery_Sales[[#This Row],[datetime]]), MINUTE(Bakery_Sales[[#This Row],[datetime]]), SECOND(Bakery_Sales[[#This Row],[datetime]]))</f>
        <v>0.53263888888888888</v>
      </c>
      <c r="C355" s="2" t="s">
        <v>27</v>
      </c>
      <c r="D355" s="7">
        <v>19800</v>
      </c>
      <c r="E355">
        <v>1</v>
      </c>
      <c r="H355">
        <v>1</v>
      </c>
      <c r="N355">
        <v>1</v>
      </c>
      <c r="O355" s="2" t="s">
        <v>26</v>
      </c>
      <c r="P355" s="2" t="s">
        <v>26</v>
      </c>
      <c r="T355" s="2" t="s">
        <v>26</v>
      </c>
      <c r="V355">
        <v>1</v>
      </c>
      <c r="AA355" s="2" t="s">
        <v>26</v>
      </c>
    </row>
    <row r="356" spans="1:27" x14ac:dyDescent="0.3">
      <c r="A356" s="1">
        <v>43700.647222222222</v>
      </c>
      <c r="B356" s="3">
        <f xml:space="preserve"> TIME(HOUR(Bakery_Sales[[#This Row],[datetime]]), MINUTE(Bakery_Sales[[#This Row],[datetime]]), SECOND(Bakery_Sales[[#This Row],[datetime]]))</f>
        <v>0.64722222222222225</v>
      </c>
      <c r="C356" s="2" t="s">
        <v>27</v>
      </c>
      <c r="D356" s="7">
        <v>22000</v>
      </c>
      <c r="I356">
        <v>1</v>
      </c>
      <c r="L356">
        <v>1</v>
      </c>
      <c r="M356">
        <v>1</v>
      </c>
      <c r="O356" s="2" t="s">
        <v>26</v>
      </c>
      <c r="P356" s="2" t="s">
        <v>26</v>
      </c>
      <c r="Q356">
        <v>1</v>
      </c>
      <c r="T356" s="2" t="s">
        <v>26</v>
      </c>
      <c r="X356">
        <v>1</v>
      </c>
      <c r="AA356" s="2" t="s">
        <v>26</v>
      </c>
    </row>
    <row r="357" spans="1:27" x14ac:dyDescent="0.3">
      <c r="A357" s="1">
        <v>43701.462500000001</v>
      </c>
      <c r="B357" s="3">
        <f xml:space="preserve"> TIME(HOUR(Bakery_Sales[[#This Row],[datetime]]), MINUTE(Bakery_Sales[[#This Row],[datetime]]), SECOND(Bakery_Sales[[#This Row],[datetime]]))</f>
        <v>0.46250000000000002</v>
      </c>
      <c r="C357" s="2" t="s">
        <v>28</v>
      </c>
      <c r="D357" s="7">
        <v>16000</v>
      </c>
      <c r="I357">
        <v>2</v>
      </c>
      <c r="M357">
        <v>2</v>
      </c>
      <c r="O357" s="2" t="s">
        <v>26</v>
      </c>
      <c r="P357" s="2" t="s">
        <v>26</v>
      </c>
      <c r="T357" s="2" t="s">
        <v>26</v>
      </c>
      <c r="AA357" s="2" t="s">
        <v>26</v>
      </c>
    </row>
    <row r="358" spans="1:27" x14ac:dyDescent="0.3">
      <c r="A358" s="1">
        <v>43701.464583333334</v>
      </c>
      <c r="B358" s="3">
        <f xml:space="preserve"> TIME(HOUR(Bakery_Sales[[#This Row],[datetime]]), MINUTE(Bakery_Sales[[#This Row],[datetime]]), SECOND(Bakery_Sales[[#This Row],[datetime]]))</f>
        <v>0.46458333333333335</v>
      </c>
      <c r="C358" s="2" t="s">
        <v>28</v>
      </c>
      <c r="D358" s="7">
        <v>20100</v>
      </c>
      <c r="E358">
        <v>1</v>
      </c>
      <c r="O358" s="2" t="s">
        <v>26</v>
      </c>
      <c r="P358" s="2" t="s">
        <v>26</v>
      </c>
      <c r="R358">
        <v>1</v>
      </c>
      <c r="T358" s="2" t="s">
        <v>26</v>
      </c>
      <c r="V358">
        <v>1</v>
      </c>
      <c r="W358">
        <v>2</v>
      </c>
      <c r="AA358" s="2" t="s">
        <v>26</v>
      </c>
    </row>
    <row r="359" spans="1:27" x14ac:dyDescent="0.3">
      <c r="A359" s="1">
        <v>43701.467361111114</v>
      </c>
      <c r="B359" s="3">
        <f xml:space="preserve"> TIME(HOUR(Bakery_Sales[[#This Row],[datetime]]), MINUTE(Bakery_Sales[[#This Row],[datetime]]), SECOND(Bakery_Sales[[#This Row],[datetime]]))</f>
        <v>0.46736111111111112</v>
      </c>
      <c r="C359" s="2" t="s">
        <v>28</v>
      </c>
      <c r="D359" s="7">
        <v>25600</v>
      </c>
      <c r="E359">
        <v>1</v>
      </c>
      <c r="F359">
        <v>1</v>
      </c>
      <c r="K359">
        <v>1</v>
      </c>
      <c r="O359" s="2" t="s">
        <v>26</v>
      </c>
      <c r="P359" s="2" t="s">
        <v>26</v>
      </c>
      <c r="R359">
        <v>1</v>
      </c>
      <c r="T359" s="2" t="s">
        <v>26</v>
      </c>
      <c r="W359">
        <v>1</v>
      </c>
      <c r="Y359">
        <v>1</v>
      </c>
      <c r="AA359" s="2" t="s">
        <v>26</v>
      </c>
    </row>
    <row r="360" spans="1:27" x14ac:dyDescent="0.3">
      <c r="A360" s="1">
        <v>43701.468055555553</v>
      </c>
      <c r="B360" s="3">
        <f xml:space="preserve"> TIME(HOUR(Bakery_Sales[[#This Row],[datetime]]), MINUTE(Bakery_Sales[[#This Row],[datetime]]), SECOND(Bakery_Sales[[#This Row],[datetime]]))</f>
        <v>0.46805555555555556</v>
      </c>
      <c r="C360" s="2" t="s">
        <v>28</v>
      </c>
      <c r="D360" s="7">
        <v>23100</v>
      </c>
      <c r="E360">
        <v>2</v>
      </c>
      <c r="F360">
        <v>1</v>
      </c>
      <c r="I360">
        <v>1</v>
      </c>
      <c r="K360">
        <v>1</v>
      </c>
      <c r="O360" s="2" t="s">
        <v>26</v>
      </c>
      <c r="P360" s="2" t="s">
        <v>26</v>
      </c>
      <c r="T360" s="2" t="s">
        <v>26</v>
      </c>
      <c r="AA360" s="2" t="s">
        <v>26</v>
      </c>
    </row>
    <row r="361" spans="1:27" x14ac:dyDescent="0.3">
      <c r="A361" s="1">
        <v>43701.468055555553</v>
      </c>
      <c r="B361" s="3">
        <f xml:space="preserve"> TIME(HOUR(Bakery_Sales[[#This Row],[datetime]]), MINUTE(Bakery_Sales[[#This Row],[datetime]]), SECOND(Bakery_Sales[[#This Row],[datetime]]))</f>
        <v>0.46805555555555556</v>
      </c>
      <c r="C361" s="2" t="s">
        <v>28</v>
      </c>
      <c r="D361" s="7">
        <v>17300</v>
      </c>
      <c r="E361">
        <v>1</v>
      </c>
      <c r="F361">
        <v>1</v>
      </c>
      <c r="I361">
        <v>1</v>
      </c>
      <c r="M361">
        <v>1</v>
      </c>
      <c r="O361" s="2" t="s">
        <v>26</v>
      </c>
      <c r="P361" s="2" t="s">
        <v>26</v>
      </c>
      <c r="T361" s="2" t="s">
        <v>26</v>
      </c>
      <c r="AA361" s="2" t="s">
        <v>26</v>
      </c>
    </row>
    <row r="362" spans="1:27" x14ac:dyDescent="0.3">
      <c r="A362" s="1">
        <v>43701.470833333333</v>
      </c>
      <c r="B362" s="3">
        <f xml:space="preserve"> TIME(HOUR(Bakery_Sales[[#This Row],[datetime]]), MINUTE(Bakery_Sales[[#This Row],[datetime]]), SECOND(Bakery_Sales[[#This Row],[datetime]]))</f>
        <v>0.47083333333333333</v>
      </c>
      <c r="C362" s="2" t="s">
        <v>28</v>
      </c>
      <c r="D362" s="7">
        <v>24900</v>
      </c>
      <c r="E362">
        <v>3</v>
      </c>
      <c r="I362">
        <v>1</v>
      </c>
      <c r="O362" s="2" t="s">
        <v>26</v>
      </c>
      <c r="P362" s="2" t="s">
        <v>26</v>
      </c>
      <c r="T362" s="2" t="s">
        <v>26</v>
      </c>
      <c r="W362">
        <v>2</v>
      </c>
      <c r="AA362" s="2" t="s">
        <v>26</v>
      </c>
    </row>
    <row r="363" spans="1:27" x14ac:dyDescent="0.3">
      <c r="A363" s="1">
        <v>43701.47152777778</v>
      </c>
      <c r="B363" s="3">
        <f xml:space="preserve"> TIME(HOUR(Bakery_Sales[[#This Row],[datetime]]), MINUTE(Bakery_Sales[[#This Row],[datetime]]), SECOND(Bakery_Sales[[#This Row],[datetime]]))</f>
        <v>0.47152777777777777</v>
      </c>
      <c r="C363" s="2" t="s">
        <v>28</v>
      </c>
      <c r="D363" s="7">
        <v>17300</v>
      </c>
      <c r="E363">
        <v>1</v>
      </c>
      <c r="I363">
        <v>3</v>
      </c>
      <c r="O363" s="2" t="s">
        <v>26</v>
      </c>
      <c r="P363" s="2" t="s">
        <v>26</v>
      </c>
      <c r="T363" s="2" t="s">
        <v>26</v>
      </c>
      <c r="AA363" s="2" t="s">
        <v>26</v>
      </c>
    </row>
    <row r="364" spans="1:27" x14ac:dyDescent="0.3">
      <c r="A364" s="1">
        <v>43701.487500000003</v>
      </c>
      <c r="B364" s="3">
        <f xml:space="preserve"> TIME(HOUR(Bakery_Sales[[#This Row],[datetime]]), MINUTE(Bakery_Sales[[#This Row],[datetime]]), SECOND(Bakery_Sales[[#This Row],[datetime]]))</f>
        <v>0.48749999999999999</v>
      </c>
      <c r="C364" s="2" t="s">
        <v>28</v>
      </c>
      <c r="D364" s="7">
        <v>14300</v>
      </c>
      <c r="E364">
        <v>1</v>
      </c>
      <c r="H364">
        <v>1</v>
      </c>
      <c r="I364">
        <v>1</v>
      </c>
      <c r="O364" s="2" t="s">
        <v>26</v>
      </c>
      <c r="P364" s="2" t="s">
        <v>26</v>
      </c>
      <c r="T364" s="2" t="s">
        <v>26</v>
      </c>
      <c r="AA364" s="2" t="s">
        <v>26</v>
      </c>
    </row>
    <row r="365" spans="1:27" x14ac:dyDescent="0.3">
      <c r="A365" s="1">
        <v>43701.493750000001</v>
      </c>
      <c r="B365" s="3">
        <f xml:space="preserve"> TIME(HOUR(Bakery_Sales[[#This Row],[datetime]]), MINUTE(Bakery_Sales[[#This Row],[datetime]]), SECOND(Bakery_Sales[[#This Row],[datetime]]))</f>
        <v>0.49375000000000002</v>
      </c>
      <c r="C365" s="2" t="s">
        <v>28</v>
      </c>
      <c r="D365" s="7">
        <v>15600</v>
      </c>
      <c r="E365">
        <v>2</v>
      </c>
      <c r="L365">
        <v>1</v>
      </c>
      <c r="O365" s="2" t="s">
        <v>26</v>
      </c>
      <c r="P365" s="2" t="s">
        <v>26</v>
      </c>
      <c r="T365" s="2" t="s">
        <v>26</v>
      </c>
      <c r="AA365" s="2" t="s">
        <v>26</v>
      </c>
    </row>
    <row r="366" spans="1:27" x14ac:dyDescent="0.3">
      <c r="A366" s="1">
        <v>43701.496527777781</v>
      </c>
      <c r="B366" s="3">
        <f xml:space="preserve"> TIME(HOUR(Bakery_Sales[[#This Row],[datetime]]), MINUTE(Bakery_Sales[[#This Row],[datetime]]), SECOND(Bakery_Sales[[#This Row],[datetime]]))</f>
        <v>0.49652777777777779</v>
      </c>
      <c r="C366" s="2" t="s">
        <v>28</v>
      </c>
      <c r="D366" s="7">
        <v>20800</v>
      </c>
      <c r="F366">
        <v>1</v>
      </c>
      <c r="I366">
        <v>2</v>
      </c>
      <c r="J366">
        <v>1</v>
      </c>
      <c r="O366" s="2" t="s">
        <v>26</v>
      </c>
      <c r="P366" s="2" t="s">
        <v>26</v>
      </c>
      <c r="R366">
        <v>1</v>
      </c>
      <c r="T366" s="2" t="s">
        <v>26</v>
      </c>
      <c r="AA366" s="2" t="s">
        <v>26</v>
      </c>
    </row>
    <row r="367" spans="1:27" x14ac:dyDescent="0.3">
      <c r="A367" s="1">
        <v>43701.519444444442</v>
      </c>
      <c r="B367" s="3">
        <f xml:space="preserve"> TIME(HOUR(Bakery_Sales[[#This Row],[datetime]]), MINUTE(Bakery_Sales[[#This Row],[datetime]]), SECOND(Bakery_Sales[[#This Row],[datetime]]))</f>
        <v>0.51944444444444449</v>
      </c>
      <c r="C367" s="2" t="s">
        <v>28</v>
      </c>
      <c r="D367" s="7">
        <v>15800</v>
      </c>
      <c r="E367">
        <v>1</v>
      </c>
      <c r="O367" s="2" t="s">
        <v>26</v>
      </c>
      <c r="P367" s="2" t="s">
        <v>26</v>
      </c>
      <c r="S367">
        <v>1</v>
      </c>
      <c r="T367" s="2" t="s">
        <v>26</v>
      </c>
      <c r="V367">
        <v>1</v>
      </c>
      <c r="AA367" s="2" t="s">
        <v>26</v>
      </c>
    </row>
    <row r="368" spans="1:27" x14ac:dyDescent="0.3">
      <c r="A368" s="1">
        <v>43701.538888888892</v>
      </c>
      <c r="B368" s="3">
        <f xml:space="preserve"> TIME(HOUR(Bakery_Sales[[#This Row],[datetime]]), MINUTE(Bakery_Sales[[#This Row],[datetime]]), SECOND(Bakery_Sales[[#This Row],[datetime]]))</f>
        <v>0.53888888888888886</v>
      </c>
      <c r="C368" s="2" t="s">
        <v>28</v>
      </c>
      <c r="D368" s="7">
        <v>23300</v>
      </c>
      <c r="E368">
        <v>1</v>
      </c>
      <c r="F368">
        <v>2</v>
      </c>
      <c r="L368">
        <v>1</v>
      </c>
      <c r="N368">
        <v>1</v>
      </c>
      <c r="O368" s="2" t="s">
        <v>26</v>
      </c>
      <c r="P368" s="2" t="s">
        <v>26</v>
      </c>
      <c r="T368" s="2" t="s">
        <v>26</v>
      </c>
      <c r="AA368" s="2" t="s">
        <v>26</v>
      </c>
    </row>
    <row r="369" spans="1:27" x14ac:dyDescent="0.3">
      <c r="A369" s="1">
        <v>43701.546527777777</v>
      </c>
      <c r="B369" s="3">
        <f xml:space="preserve"> TIME(HOUR(Bakery_Sales[[#This Row],[datetime]]), MINUTE(Bakery_Sales[[#This Row],[datetime]]), SECOND(Bakery_Sales[[#This Row],[datetime]]))</f>
        <v>0.54652777777777772</v>
      </c>
      <c r="C369" s="2" t="s">
        <v>28</v>
      </c>
      <c r="D369" s="7">
        <v>14800</v>
      </c>
      <c r="E369">
        <v>1</v>
      </c>
      <c r="F369">
        <v>1</v>
      </c>
      <c r="J369">
        <v>1</v>
      </c>
      <c r="O369" s="2" t="s">
        <v>26</v>
      </c>
      <c r="P369" s="2" t="s">
        <v>26</v>
      </c>
      <c r="T369" s="2" t="s">
        <v>26</v>
      </c>
      <c r="AA369" s="2" t="s">
        <v>26</v>
      </c>
    </row>
    <row r="370" spans="1:27" x14ac:dyDescent="0.3">
      <c r="A370" s="1">
        <v>43701.592361111114</v>
      </c>
      <c r="B370" s="3">
        <f xml:space="preserve"> TIME(HOUR(Bakery_Sales[[#This Row],[datetime]]), MINUTE(Bakery_Sales[[#This Row],[datetime]]), SECOND(Bakery_Sales[[#This Row],[datetime]]))</f>
        <v>0.59236111111111112</v>
      </c>
      <c r="C370" s="2" t="s">
        <v>28</v>
      </c>
      <c r="D370" s="7">
        <v>15300</v>
      </c>
      <c r="E370">
        <v>1</v>
      </c>
      <c r="N370">
        <v>1</v>
      </c>
      <c r="O370" s="2" t="s">
        <v>26</v>
      </c>
      <c r="P370" s="2" t="s">
        <v>26</v>
      </c>
      <c r="T370" s="2" t="s">
        <v>26</v>
      </c>
      <c r="AA370" s="2" t="s">
        <v>32</v>
      </c>
    </row>
    <row r="371" spans="1:27" x14ac:dyDescent="0.3">
      <c r="A371" s="1">
        <v>43702.459722222222</v>
      </c>
      <c r="B371" s="3">
        <f xml:space="preserve"> TIME(HOUR(Bakery_Sales[[#This Row],[datetime]]), MINUTE(Bakery_Sales[[#This Row],[datetime]]), SECOND(Bakery_Sales[[#This Row],[datetime]]))</f>
        <v>0.4597222222222222</v>
      </c>
      <c r="C371" s="2" t="s">
        <v>29</v>
      </c>
      <c r="D371" s="7">
        <v>16400</v>
      </c>
      <c r="E371">
        <v>3</v>
      </c>
      <c r="O371" s="2" t="s">
        <v>26</v>
      </c>
      <c r="P371" s="2" t="s">
        <v>26</v>
      </c>
      <c r="T371" s="2" t="s">
        <v>26</v>
      </c>
      <c r="AA371" s="2" t="s">
        <v>26</v>
      </c>
    </row>
    <row r="372" spans="1:27" x14ac:dyDescent="0.3">
      <c r="A372" s="1">
        <v>43702.461111111108</v>
      </c>
      <c r="B372" s="3">
        <f xml:space="preserve"> TIME(HOUR(Bakery_Sales[[#This Row],[datetime]]), MINUTE(Bakery_Sales[[#This Row],[datetime]]), SECOND(Bakery_Sales[[#This Row],[datetime]]))</f>
        <v>0.46111111111111114</v>
      </c>
      <c r="C372" s="2" t="s">
        <v>29</v>
      </c>
      <c r="D372" s="7">
        <v>15300</v>
      </c>
      <c r="E372">
        <v>1</v>
      </c>
      <c r="H372">
        <v>1</v>
      </c>
      <c r="K372">
        <v>1</v>
      </c>
      <c r="O372" s="2" t="s">
        <v>26</v>
      </c>
      <c r="P372" s="2" t="s">
        <v>26</v>
      </c>
      <c r="T372" s="2" t="s">
        <v>26</v>
      </c>
      <c r="AA372" s="2" t="s">
        <v>26</v>
      </c>
    </row>
    <row r="373" spans="1:27" x14ac:dyDescent="0.3">
      <c r="A373" s="1">
        <v>43702.462500000001</v>
      </c>
      <c r="B373" s="3">
        <f xml:space="preserve"> TIME(HOUR(Bakery_Sales[[#This Row],[datetime]]), MINUTE(Bakery_Sales[[#This Row],[datetime]]), SECOND(Bakery_Sales[[#This Row],[datetime]]))</f>
        <v>0.46250000000000002</v>
      </c>
      <c r="C373" s="2" t="s">
        <v>29</v>
      </c>
      <c r="D373" s="7">
        <v>17300</v>
      </c>
      <c r="E373">
        <v>1</v>
      </c>
      <c r="M373">
        <v>1</v>
      </c>
      <c r="N373">
        <v>1</v>
      </c>
      <c r="O373" s="2" t="s">
        <v>26</v>
      </c>
      <c r="P373" s="2" t="s">
        <v>26</v>
      </c>
      <c r="T373" s="2" t="s">
        <v>26</v>
      </c>
      <c r="W373">
        <v>1</v>
      </c>
      <c r="AA373" s="2" t="s">
        <v>26</v>
      </c>
    </row>
    <row r="374" spans="1:27" x14ac:dyDescent="0.3">
      <c r="A374" s="1">
        <v>43702.470833333333</v>
      </c>
      <c r="B374" s="3">
        <f xml:space="preserve"> TIME(HOUR(Bakery_Sales[[#This Row],[datetime]]), MINUTE(Bakery_Sales[[#This Row],[datetime]]), SECOND(Bakery_Sales[[#This Row],[datetime]]))</f>
        <v>0.47083333333333333</v>
      </c>
      <c r="C374" s="2" t="s">
        <v>29</v>
      </c>
      <c r="D374" s="7">
        <v>15300</v>
      </c>
      <c r="E374">
        <v>1</v>
      </c>
      <c r="F374">
        <v>1</v>
      </c>
      <c r="O374" s="2" t="s">
        <v>26</v>
      </c>
      <c r="P374" s="2" t="s">
        <v>26</v>
      </c>
      <c r="T374" s="2" t="s">
        <v>26</v>
      </c>
      <c r="W374">
        <v>2</v>
      </c>
      <c r="AA374" s="2" t="s">
        <v>26</v>
      </c>
    </row>
    <row r="375" spans="1:27" x14ac:dyDescent="0.3">
      <c r="A375" s="1">
        <v>43702.495138888888</v>
      </c>
      <c r="B375" s="3">
        <f xml:space="preserve"> TIME(HOUR(Bakery_Sales[[#This Row],[datetime]]), MINUTE(Bakery_Sales[[#This Row],[datetime]]), SECOND(Bakery_Sales[[#This Row],[datetime]]))</f>
        <v>0.49513888888888891</v>
      </c>
      <c r="C375" s="2" t="s">
        <v>29</v>
      </c>
      <c r="D375" s="7">
        <v>15300</v>
      </c>
      <c r="E375">
        <v>1</v>
      </c>
      <c r="F375">
        <v>1</v>
      </c>
      <c r="G375">
        <v>1</v>
      </c>
      <c r="I375">
        <v>1</v>
      </c>
      <c r="O375" s="2" t="s">
        <v>26</v>
      </c>
      <c r="P375" s="2" t="s">
        <v>26</v>
      </c>
      <c r="T375" s="2" t="s">
        <v>26</v>
      </c>
      <c r="AA375" s="2" t="s">
        <v>26</v>
      </c>
    </row>
    <row r="376" spans="1:27" x14ac:dyDescent="0.3">
      <c r="A376" s="1">
        <v>43702.501388888886</v>
      </c>
      <c r="B376" s="3">
        <f xml:space="preserve"> TIME(HOUR(Bakery_Sales[[#This Row],[datetime]]), MINUTE(Bakery_Sales[[#This Row],[datetime]]), SECOND(Bakery_Sales[[#This Row],[datetime]]))</f>
        <v>0.50138888888888888</v>
      </c>
      <c r="C376" s="2" t="s">
        <v>29</v>
      </c>
      <c r="D376" s="7">
        <v>15800</v>
      </c>
      <c r="E376">
        <v>1</v>
      </c>
      <c r="K376">
        <v>1</v>
      </c>
      <c r="O376" s="2" t="s">
        <v>26</v>
      </c>
      <c r="P376" s="2" t="s">
        <v>26</v>
      </c>
      <c r="S376">
        <v>1</v>
      </c>
      <c r="T376" s="2" t="s">
        <v>26</v>
      </c>
      <c r="AA376" s="2" t="s">
        <v>26</v>
      </c>
    </row>
    <row r="377" spans="1:27" x14ac:dyDescent="0.3">
      <c r="A377" s="1">
        <v>43702.503472222219</v>
      </c>
      <c r="B377" s="3">
        <f xml:space="preserve"> TIME(HOUR(Bakery_Sales[[#This Row],[datetime]]), MINUTE(Bakery_Sales[[#This Row],[datetime]]), SECOND(Bakery_Sales[[#This Row],[datetime]]))</f>
        <v>0.50347222222222221</v>
      </c>
      <c r="C377" s="2" t="s">
        <v>29</v>
      </c>
      <c r="D377" s="7">
        <v>22100</v>
      </c>
      <c r="E377">
        <v>2</v>
      </c>
      <c r="M377">
        <v>3</v>
      </c>
      <c r="O377" s="2" t="s">
        <v>26</v>
      </c>
      <c r="P377" s="2" t="s">
        <v>26</v>
      </c>
      <c r="T377" s="2" t="s">
        <v>26</v>
      </c>
      <c r="AA377" s="2" t="s">
        <v>26</v>
      </c>
    </row>
    <row r="378" spans="1:27" x14ac:dyDescent="0.3">
      <c r="A378" s="1">
        <v>43702.503472222219</v>
      </c>
      <c r="B378" s="3">
        <f xml:space="preserve"> TIME(HOUR(Bakery_Sales[[#This Row],[datetime]]), MINUTE(Bakery_Sales[[#This Row],[datetime]]), SECOND(Bakery_Sales[[#This Row],[datetime]]))</f>
        <v>0.50347222222222221</v>
      </c>
      <c r="C378" s="2" t="s">
        <v>29</v>
      </c>
      <c r="D378" s="7">
        <v>14100</v>
      </c>
      <c r="E378">
        <v>2</v>
      </c>
      <c r="O378" s="2" t="s">
        <v>26</v>
      </c>
      <c r="P378" s="2" t="s">
        <v>26</v>
      </c>
      <c r="T378" s="2" t="s">
        <v>26</v>
      </c>
      <c r="W378">
        <v>1</v>
      </c>
      <c r="AA378" s="2" t="s">
        <v>26</v>
      </c>
    </row>
    <row r="379" spans="1:27" x14ac:dyDescent="0.3">
      <c r="A379" s="1">
        <v>43702.515972222223</v>
      </c>
      <c r="B379" s="3">
        <f xml:space="preserve"> TIME(HOUR(Bakery_Sales[[#This Row],[datetime]]), MINUTE(Bakery_Sales[[#This Row],[datetime]]), SECOND(Bakery_Sales[[#This Row],[datetime]]))</f>
        <v>0.51597222222222228</v>
      </c>
      <c r="C379" s="2" t="s">
        <v>29</v>
      </c>
      <c r="D379" s="7">
        <v>25300</v>
      </c>
      <c r="E379">
        <v>1</v>
      </c>
      <c r="I379">
        <v>1</v>
      </c>
      <c r="J379">
        <v>1</v>
      </c>
      <c r="M379">
        <v>1</v>
      </c>
      <c r="O379" s="2" t="s">
        <v>26</v>
      </c>
      <c r="P379" s="2" t="s">
        <v>26</v>
      </c>
      <c r="T379" s="2" t="s">
        <v>26</v>
      </c>
      <c r="W379">
        <v>1</v>
      </c>
      <c r="X379">
        <v>1</v>
      </c>
      <c r="AA379" s="2" t="s">
        <v>26</v>
      </c>
    </row>
    <row r="380" spans="1:27" x14ac:dyDescent="0.3">
      <c r="A380" s="1">
        <v>43702.529861111114</v>
      </c>
      <c r="B380" s="3">
        <f xml:space="preserve"> TIME(HOUR(Bakery_Sales[[#This Row],[datetime]]), MINUTE(Bakery_Sales[[#This Row],[datetime]]), SECOND(Bakery_Sales[[#This Row],[datetime]]))</f>
        <v>0.52986111111111112</v>
      </c>
      <c r="C380" s="2" t="s">
        <v>29</v>
      </c>
      <c r="D380" s="7">
        <v>17400</v>
      </c>
      <c r="E380">
        <v>3</v>
      </c>
      <c r="O380" s="2" t="s">
        <v>26</v>
      </c>
      <c r="P380" s="2" t="s">
        <v>26</v>
      </c>
      <c r="T380" s="2" t="s">
        <v>26</v>
      </c>
      <c r="AA380" s="2" t="s">
        <v>26</v>
      </c>
    </row>
    <row r="381" spans="1:27" x14ac:dyDescent="0.3">
      <c r="A381" s="1">
        <v>43702.533333333333</v>
      </c>
      <c r="B381" s="3">
        <f xml:space="preserve"> TIME(HOUR(Bakery_Sales[[#This Row],[datetime]]), MINUTE(Bakery_Sales[[#This Row],[datetime]]), SECOND(Bakery_Sales[[#This Row],[datetime]]))</f>
        <v>0.53333333333333333</v>
      </c>
      <c r="C381" s="2" t="s">
        <v>29</v>
      </c>
      <c r="D381" s="7">
        <v>15100</v>
      </c>
      <c r="E381">
        <v>1</v>
      </c>
      <c r="K381">
        <v>1</v>
      </c>
      <c r="O381" s="2" t="s">
        <v>26</v>
      </c>
      <c r="P381" s="2" t="s">
        <v>26</v>
      </c>
      <c r="R381">
        <v>1</v>
      </c>
      <c r="T381" s="2" t="s">
        <v>26</v>
      </c>
      <c r="AA381" s="2" t="s">
        <v>26</v>
      </c>
    </row>
    <row r="382" spans="1:27" x14ac:dyDescent="0.3">
      <c r="A382" s="1">
        <v>43702.550694444442</v>
      </c>
      <c r="B382" s="3">
        <f xml:space="preserve"> TIME(HOUR(Bakery_Sales[[#This Row],[datetime]]), MINUTE(Bakery_Sales[[#This Row],[datetime]]), SECOND(Bakery_Sales[[#This Row],[datetime]]))</f>
        <v>0.55069444444444449</v>
      </c>
      <c r="C382" s="2" t="s">
        <v>29</v>
      </c>
      <c r="D382" s="7">
        <v>15600</v>
      </c>
      <c r="E382">
        <v>2</v>
      </c>
      <c r="L382">
        <v>1</v>
      </c>
      <c r="O382" s="2" t="s">
        <v>26</v>
      </c>
      <c r="P382" s="2" t="s">
        <v>26</v>
      </c>
      <c r="T382" s="2" t="s">
        <v>26</v>
      </c>
      <c r="AA382" s="2" t="s">
        <v>26</v>
      </c>
    </row>
    <row r="383" spans="1:27" x14ac:dyDescent="0.3">
      <c r="A383" s="1">
        <v>43703.469444444447</v>
      </c>
      <c r="B383" s="3">
        <f xml:space="preserve"> TIME(HOUR(Bakery_Sales[[#This Row],[datetime]]), MINUTE(Bakery_Sales[[#This Row],[datetime]]), SECOND(Bakery_Sales[[#This Row],[datetime]]))</f>
        <v>0.46944444444444444</v>
      </c>
      <c r="C383" s="2" t="s">
        <v>30</v>
      </c>
      <c r="D383" s="7">
        <v>17800</v>
      </c>
      <c r="E383">
        <v>1</v>
      </c>
      <c r="H383">
        <v>1</v>
      </c>
      <c r="O383" s="2" t="s">
        <v>26</v>
      </c>
      <c r="P383" s="2" t="s">
        <v>26</v>
      </c>
      <c r="S383">
        <v>1</v>
      </c>
      <c r="T383" s="2" t="s">
        <v>26</v>
      </c>
      <c r="W383">
        <v>1</v>
      </c>
      <c r="AA383" s="2" t="s">
        <v>26</v>
      </c>
    </row>
    <row r="384" spans="1:27" x14ac:dyDescent="0.3">
      <c r="A384" s="1">
        <v>43703.470138888886</v>
      </c>
      <c r="B384" s="3">
        <f xml:space="preserve"> TIME(HOUR(Bakery_Sales[[#This Row],[datetime]]), MINUTE(Bakery_Sales[[#This Row],[datetime]]), SECOND(Bakery_Sales[[#This Row],[datetime]]))</f>
        <v>0.47013888888888888</v>
      </c>
      <c r="C384" s="2" t="s">
        <v>30</v>
      </c>
      <c r="D384" s="7">
        <v>19900</v>
      </c>
      <c r="E384">
        <v>3</v>
      </c>
      <c r="F384">
        <v>1</v>
      </c>
      <c r="O384" s="2" t="s">
        <v>26</v>
      </c>
      <c r="P384" s="2" t="s">
        <v>26</v>
      </c>
      <c r="T384" s="2" t="s">
        <v>26</v>
      </c>
      <c r="AA384" s="2" t="s">
        <v>26</v>
      </c>
    </row>
    <row r="385" spans="1:27" x14ac:dyDescent="0.3">
      <c r="A385" s="1">
        <v>43703.479166666664</v>
      </c>
      <c r="B385" s="3">
        <f xml:space="preserve"> TIME(HOUR(Bakery_Sales[[#This Row],[datetime]]), MINUTE(Bakery_Sales[[#This Row],[datetime]]), SECOND(Bakery_Sales[[#This Row],[datetime]]))</f>
        <v>0.47916666666666669</v>
      </c>
      <c r="C385" s="2" t="s">
        <v>30</v>
      </c>
      <c r="D385" s="7">
        <v>18000</v>
      </c>
      <c r="I385">
        <v>1</v>
      </c>
      <c r="L385">
        <v>1</v>
      </c>
      <c r="M385">
        <v>1</v>
      </c>
      <c r="O385" s="2" t="s">
        <v>26</v>
      </c>
      <c r="P385" s="2" t="s">
        <v>26</v>
      </c>
      <c r="T385" s="2" t="s">
        <v>26</v>
      </c>
      <c r="W385">
        <v>2</v>
      </c>
      <c r="AA385" s="2" t="s">
        <v>26</v>
      </c>
    </row>
    <row r="386" spans="1:27" x14ac:dyDescent="0.3">
      <c r="A386" s="1">
        <v>43703.492361111108</v>
      </c>
      <c r="B386" s="3">
        <f xml:space="preserve"> TIME(HOUR(Bakery_Sales[[#This Row],[datetime]]), MINUTE(Bakery_Sales[[#This Row],[datetime]]), SECOND(Bakery_Sales[[#This Row],[datetime]]))</f>
        <v>0.49236111111111114</v>
      </c>
      <c r="C386" s="2" t="s">
        <v>30</v>
      </c>
      <c r="D386" s="7">
        <v>15500</v>
      </c>
      <c r="K386">
        <v>2</v>
      </c>
      <c r="O386" s="2" t="s">
        <v>26</v>
      </c>
      <c r="P386" s="2" t="s">
        <v>26</v>
      </c>
      <c r="S386">
        <v>1</v>
      </c>
      <c r="T386" s="2" t="s">
        <v>26</v>
      </c>
      <c r="AA386" s="2" t="s">
        <v>26</v>
      </c>
    </row>
    <row r="387" spans="1:27" x14ac:dyDescent="0.3">
      <c r="A387" s="1">
        <v>43703.503472222219</v>
      </c>
      <c r="B387" s="3">
        <f xml:space="preserve"> TIME(HOUR(Bakery_Sales[[#This Row],[datetime]]), MINUTE(Bakery_Sales[[#This Row],[datetime]]), SECOND(Bakery_Sales[[#This Row],[datetime]]))</f>
        <v>0.50347222222222221</v>
      </c>
      <c r="C387" s="2" t="s">
        <v>30</v>
      </c>
      <c r="D387" s="7">
        <v>14800</v>
      </c>
      <c r="E387">
        <v>1</v>
      </c>
      <c r="I387">
        <v>1</v>
      </c>
      <c r="K387">
        <v>1</v>
      </c>
      <c r="O387" s="2" t="s">
        <v>26</v>
      </c>
      <c r="P387" s="2" t="s">
        <v>26</v>
      </c>
      <c r="T387" s="2" t="s">
        <v>26</v>
      </c>
      <c r="AA387" s="2" t="s">
        <v>26</v>
      </c>
    </row>
    <row r="388" spans="1:27" x14ac:dyDescent="0.3">
      <c r="A388" s="1">
        <v>43703.600694444445</v>
      </c>
      <c r="B388" s="3">
        <f xml:space="preserve"> TIME(HOUR(Bakery_Sales[[#This Row],[datetime]]), MINUTE(Bakery_Sales[[#This Row],[datetime]]), SECOND(Bakery_Sales[[#This Row],[datetime]]))</f>
        <v>0.60069444444444442</v>
      </c>
      <c r="C388" s="2" t="s">
        <v>30</v>
      </c>
      <c r="D388" s="7">
        <v>15300</v>
      </c>
      <c r="E388">
        <v>1</v>
      </c>
      <c r="L388">
        <v>1</v>
      </c>
      <c r="O388" s="2" t="s">
        <v>26</v>
      </c>
      <c r="P388" s="2" t="s">
        <v>26</v>
      </c>
      <c r="S388">
        <v>1</v>
      </c>
      <c r="T388" s="2" t="s">
        <v>26</v>
      </c>
      <c r="AA388" s="2" t="s">
        <v>26</v>
      </c>
    </row>
    <row r="389" spans="1:27" x14ac:dyDescent="0.3">
      <c r="A389" s="1">
        <v>43703.658333333333</v>
      </c>
      <c r="B389" s="3">
        <f xml:space="preserve"> TIME(HOUR(Bakery_Sales[[#This Row],[datetime]]), MINUTE(Bakery_Sales[[#This Row],[datetime]]), SECOND(Bakery_Sales[[#This Row],[datetime]]))</f>
        <v>0.65833333333333333</v>
      </c>
      <c r="C389" s="2" t="s">
        <v>30</v>
      </c>
      <c r="D389" s="7">
        <v>21600</v>
      </c>
      <c r="E389">
        <v>2</v>
      </c>
      <c r="K389">
        <v>2</v>
      </c>
      <c r="O389" s="2" t="s">
        <v>26</v>
      </c>
      <c r="P389" s="2" t="s">
        <v>26</v>
      </c>
      <c r="T389" s="2" t="s">
        <v>26</v>
      </c>
      <c r="AA389" s="2" t="s">
        <v>26</v>
      </c>
    </row>
    <row r="390" spans="1:27" x14ac:dyDescent="0.3">
      <c r="A390" s="1">
        <v>43703.67083333333</v>
      </c>
      <c r="B390" s="3">
        <f xml:space="preserve"> TIME(HOUR(Bakery_Sales[[#This Row],[datetime]]), MINUTE(Bakery_Sales[[#This Row],[datetime]]), SECOND(Bakery_Sales[[#This Row],[datetime]]))</f>
        <v>0.67083333333333328</v>
      </c>
      <c r="C390" s="2" t="s">
        <v>30</v>
      </c>
      <c r="D390" s="7">
        <v>14000</v>
      </c>
      <c r="H390">
        <v>1</v>
      </c>
      <c r="L390">
        <v>2</v>
      </c>
      <c r="O390" s="2" t="s">
        <v>26</v>
      </c>
      <c r="P390" s="2" t="s">
        <v>26</v>
      </c>
      <c r="T390" s="2" t="s">
        <v>26</v>
      </c>
      <c r="AA390" s="2" t="s">
        <v>26</v>
      </c>
    </row>
    <row r="391" spans="1:27" x14ac:dyDescent="0.3">
      <c r="A391" s="1">
        <v>43703.674305555556</v>
      </c>
      <c r="B391" s="3">
        <f xml:space="preserve"> TIME(HOUR(Bakery_Sales[[#This Row],[datetime]]), MINUTE(Bakery_Sales[[#This Row],[datetime]]), SECOND(Bakery_Sales[[#This Row],[datetime]]))</f>
        <v>0.6743055555555556</v>
      </c>
      <c r="C391" s="2" t="s">
        <v>30</v>
      </c>
      <c r="D391" s="7">
        <v>22800</v>
      </c>
      <c r="E391">
        <v>1</v>
      </c>
      <c r="K391">
        <v>1</v>
      </c>
      <c r="N391">
        <v>1</v>
      </c>
      <c r="O391" s="2" t="s">
        <v>26</v>
      </c>
      <c r="P391" s="2" t="s">
        <v>26</v>
      </c>
      <c r="T391" s="2" t="s">
        <v>26</v>
      </c>
      <c r="V391">
        <v>1</v>
      </c>
      <c r="W391">
        <v>1</v>
      </c>
      <c r="AA391" s="2" t="s">
        <v>26</v>
      </c>
    </row>
    <row r="392" spans="1:27" x14ac:dyDescent="0.3">
      <c r="A392" s="1">
        <v>43705.47152777778</v>
      </c>
      <c r="B392" s="3">
        <f xml:space="preserve"> TIME(HOUR(Bakery_Sales[[#This Row],[datetime]]), MINUTE(Bakery_Sales[[#This Row],[datetime]]), SECOND(Bakery_Sales[[#This Row],[datetime]]))</f>
        <v>0.47152777777777777</v>
      </c>
      <c r="C392" s="2" t="s">
        <v>31</v>
      </c>
      <c r="D392" s="7">
        <v>16300</v>
      </c>
      <c r="E392">
        <v>1</v>
      </c>
      <c r="F392">
        <v>1</v>
      </c>
      <c r="I392">
        <v>1</v>
      </c>
      <c r="O392" s="2" t="s">
        <v>26</v>
      </c>
      <c r="P392" s="2" t="s">
        <v>26</v>
      </c>
      <c r="T392" s="2" t="s">
        <v>26</v>
      </c>
      <c r="W392">
        <v>1</v>
      </c>
      <c r="AA392" s="2" t="s">
        <v>26</v>
      </c>
    </row>
    <row r="393" spans="1:27" x14ac:dyDescent="0.3">
      <c r="A393" s="1">
        <v>43705.479166666664</v>
      </c>
      <c r="B393" s="3">
        <f xml:space="preserve"> TIME(HOUR(Bakery_Sales[[#This Row],[datetime]]), MINUTE(Bakery_Sales[[#This Row],[datetime]]), SECOND(Bakery_Sales[[#This Row],[datetime]]))</f>
        <v>0.47916666666666669</v>
      </c>
      <c r="C393" s="2" t="s">
        <v>31</v>
      </c>
      <c r="D393" s="7">
        <v>34100</v>
      </c>
      <c r="E393">
        <v>2</v>
      </c>
      <c r="K393">
        <v>2</v>
      </c>
      <c r="O393" s="2" t="s">
        <v>26</v>
      </c>
      <c r="P393" s="2" t="s">
        <v>26</v>
      </c>
      <c r="Q393">
        <v>3</v>
      </c>
      <c r="T393" s="2" t="s">
        <v>26</v>
      </c>
      <c r="AA393" s="2" t="s">
        <v>26</v>
      </c>
    </row>
    <row r="394" spans="1:27" x14ac:dyDescent="0.3">
      <c r="A394" s="1">
        <v>43705.513888888891</v>
      </c>
      <c r="B394" s="3">
        <f xml:space="preserve"> TIME(HOUR(Bakery_Sales[[#This Row],[datetime]]), MINUTE(Bakery_Sales[[#This Row],[datetime]]), SECOND(Bakery_Sales[[#This Row],[datetime]]))</f>
        <v>0.51388888888888884</v>
      </c>
      <c r="C394" s="2" t="s">
        <v>31</v>
      </c>
      <c r="D394" s="7">
        <v>30400</v>
      </c>
      <c r="E394">
        <v>3</v>
      </c>
      <c r="I394">
        <v>2</v>
      </c>
      <c r="M394">
        <v>2</v>
      </c>
      <c r="O394" s="2" t="s">
        <v>26</v>
      </c>
      <c r="P394" s="2" t="s">
        <v>26</v>
      </c>
      <c r="T394" s="2" t="s">
        <v>26</v>
      </c>
      <c r="AA394" s="2" t="s">
        <v>26</v>
      </c>
    </row>
    <row r="395" spans="1:27" x14ac:dyDescent="0.3">
      <c r="A395" s="1">
        <v>43705.51666666667</v>
      </c>
      <c r="B395" s="3">
        <f xml:space="preserve"> TIME(HOUR(Bakery_Sales[[#This Row],[datetime]]), MINUTE(Bakery_Sales[[#This Row],[datetime]]), SECOND(Bakery_Sales[[#This Row],[datetime]]))</f>
        <v>0.51666666666666672</v>
      </c>
      <c r="C395" s="2" t="s">
        <v>31</v>
      </c>
      <c r="D395" s="7">
        <v>18000</v>
      </c>
      <c r="K395">
        <v>1</v>
      </c>
      <c r="O395" s="2" t="s">
        <v>26</v>
      </c>
      <c r="P395" s="2" t="s">
        <v>26</v>
      </c>
      <c r="Q395">
        <v>1</v>
      </c>
      <c r="S395">
        <v>1</v>
      </c>
      <c r="T395" s="2" t="s">
        <v>26</v>
      </c>
      <c r="W395">
        <v>1</v>
      </c>
      <c r="AA395" s="2" t="s">
        <v>26</v>
      </c>
    </row>
    <row r="396" spans="1:27" x14ac:dyDescent="0.3">
      <c r="A396" s="1">
        <v>43705.531944444447</v>
      </c>
      <c r="B396" s="3">
        <f xml:space="preserve"> TIME(HOUR(Bakery_Sales[[#This Row],[datetime]]), MINUTE(Bakery_Sales[[#This Row],[datetime]]), SECOND(Bakery_Sales[[#This Row],[datetime]]))</f>
        <v>0.53194444444444444</v>
      </c>
      <c r="C396" s="2" t="s">
        <v>31</v>
      </c>
      <c r="D396" s="7">
        <v>18600</v>
      </c>
      <c r="E396">
        <v>2</v>
      </c>
      <c r="I396">
        <v>2</v>
      </c>
      <c r="O396" s="2" t="s">
        <v>26</v>
      </c>
      <c r="P396" s="2" t="s">
        <v>26</v>
      </c>
      <c r="T396" s="2" t="s">
        <v>26</v>
      </c>
      <c r="AA396" s="2" t="s">
        <v>26</v>
      </c>
    </row>
    <row r="397" spans="1:27" x14ac:dyDescent="0.3">
      <c r="A397" s="1">
        <v>43705.570833333331</v>
      </c>
      <c r="B397" s="3">
        <f xml:space="preserve"> TIME(HOUR(Bakery_Sales[[#This Row],[datetime]]), MINUTE(Bakery_Sales[[#This Row],[datetime]]), SECOND(Bakery_Sales[[#This Row],[datetime]]))</f>
        <v>0.5708333333333333</v>
      </c>
      <c r="C397" s="2" t="s">
        <v>31</v>
      </c>
      <c r="D397" s="7">
        <v>14800</v>
      </c>
      <c r="E397">
        <v>1</v>
      </c>
      <c r="M397">
        <v>1</v>
      </c>
      <c r="O397" s="2" t="s">
        <v>26</v>
      </c>
      <c r="P397" s="2" t="s">
        <v>26</v>
      </c>
      <c r="S397">
        <v>1</v>
      </c>
      <c r="T397" s="2" t="s">
        <v>26</v>
      </c>
      <c r="AA397" s="2" t="s">
        <v>26</v>
      </c>
    </row>
    <row r="398" spans="1:27" x14ac:dyDescent="0.3">
      <c r="A398" s="1">
        <v>43705.581250000003</v>
      </c>
      <c r="B398" s="3">
        <f xml:space="preserve"> TIME(HOUR(Bakery_Sales[[#This Row],[datetime]]), MINUTE(Bakery_Sales[[#This Row],[datetime]]), SECOND(Bakery_Sales[[#This Row],[datetime]]))</f>
        <v>0.58125000000000004</v>
      </c>
      <c r="C398" s="2" t="s">
        <v>31</v>
      </c>
      <c r="D398" s="7">
        <v>33400</v>
      </c>
      <c r="E398">
        <v>3</v>
      </c>
      <c r="H398">
        <v>2</v>
      </c>
      <c r="J398">
        <v>1</v>
      </c>
      <c r="N398">
        <v>1</v>
      </c>
      <c r="O398" s="2" t="s">
        <v>26</v>
      </c>
      <c r="P398" s="2" t="s">
        <v>26</v>
      </c>
      <c r="T398" s="2" t="s">
        <v>26</v>
      </c>
      <c r="AA398" s="2" t="s">
        <v>26</v>
      </c>
    </row>
    <row r="399" spans="1:27" x14ac:dyDescent="0.3">
      <c r="A399" s="1">
        <v>43705.586805555555</v>
      </c>
      <c r="B399" s="3">
        <f xml:space="preserve"> TIME(HOUR(Bakery_Sales[[#This Row],[datetime]]), MINUTE(Bakery_Sales[[#This Row],[datetime]]), SECOND(Bakery_Sales[[#This Row],[datetime]]))</f>
        <v>0.58680555555555558</v>
      </c>
      <c r="C399" s="2" t="s">
        <v>31</v>
      </c>
      <c r="D399" s="7">
        <v>19300</v>
      </c>
      <c r="E399">
        <v>1</v>
      </c>
      <c r="F399">
        <v>1</v>
      </c>
      <c r="J399">
        <v>1</v>
      </c>
      <c r="O399" s="2" t="s">
        <v>26</v>
      </c>
      <c r="P399" s="2" t="s">
        <v>26</v>
      </c>
      <c r="S399">
        <v>1</v>
      </c>
      <c r="T399" s="2" t="s">
        <v>26</v>
      </c>
      <c r="AA399" s="2" t="s">
        <v>26</v>
      </c>
    </row>
    <row r="400" spans="1:27" x14ac:dyDescent="0.3">
      <c r="A400" s="1">
        <v>43706.461111111108</v>
      </c>
      <c r="B400" s="3">
        <f xml:space="preserve"> TIME(HOUR(Bakery_Sales[[#This Row],[datetime]]), MINUTE(Bakery_Sales[[#This Row],[datetime]]), SECOND(Bakery_Sales[[#This Row],[datetime]]))</f>
        <v>0.46111111111111114</v>
      </c>
      <c r="C400" s="2" t="s">
        <v>25</v>
      </c>
      <c r="D400" s="7">
        <v>22300</v>
      </c>
      <c r="E400">
        <v>1</v>
      </c>
      <c r="F400">
        <v>2</v>
      </c>
      <c r="M400">
        <v>1</v>
      </c>
      <c r="O400" s="2" t="s">
        <v>26</v>
      </c>
      <c r="P400" s="2" t="s">
        <v>26</v>
      </c>
      <c r="T400" s="2" t="s">
        <v>26</v>
      </c>
      <c r="W400">
        <v>2</v>
      </c>
      <c r="AA400" s="2" t="s">
        <v>26</v>
      </c>
    </row>
    <row r="401" spans="1:27" x14ac:dyDescent="0.3">
      <c r="A401" s="1">
        <v>43706.517361111109</v>
      </c>
      <c r="B401" s="3">
        <f xml:space="preserve"> TIME(HOUR(Bakery_Sales[[#This Row],[datetime]]), MINUTE(Bakery_Sales[[#This Row],[datetime]]), SECOND(Bakery_Sales[[#This Row],[datetime]]))</f>
        <v>0.51736111111111116</v>
      </c>
      <c r="C401" s="2" t="s">
        <v>25</v>
      </c>
      <c r="D401" s="7">
        <v>18300</v>
      </c>
      <c r="E401">
        <v>1</v>
      </c>
      <c r="I401">
        <v>2</v>
      </c>
      <c r="O401" s="2" t="s">
        <v>26</v>
      </c>
      <c r="P401" s="2" t="s">
        <v>26</v>
      </c>
      <c r="Q401">
        <v>1</v>
      </c>
      <c r="T401" s="2" t="s">
        <v>26</v>
      </c>
      <c r="AA401" s="2" t="s">
        <v>26</v>
      </c>
    </row>
    <row r="402" spans="1:27" x14ac:dyDescent="0.3">
      <c r="A402" s="1">
        <v>43706.524305555555</v>
      </c>
      <c r="B402" s="3">
        <f xml:space="preserve"> TIME(HOUR(Bakery_Sales[[#This Row],[datetime]]), MINUTE(Bakery_Sales[[#This Row],[datetime]]), SECOND(Bakery_Sales[[#This Row],[datetime]]))</f>
        <v>0.52430555555555558</v>
      </c>
      <c r="C402" s="2" t="s">
        <v>25</v>
      </c>
      <c r="D402" s="7">
        <v>16100</v>
      </c>
      <c r="E402">
        <v>2</v>
      </c>
      <c r="N402">
        <v>1</v>
      </c>
      <c r="O402" s="2" t="s">
        <v>26</v>
      </c>
      <c r="P402" s="2" t="s">
        <v>26</v>
      </c>
      <c r="T402" s="2" t="s">
        <v>26</v>
      </c>
      <c r="AA402" s="2" t="s">
        <v>26</v>
      </c>
    </row>
    <row r="403" spans="1:27" x14ac:dyDescent="0.3">
      <c r="A403" s="1">
        <v>43706.55</v>
      </c>
      <c r="B403" s="3">
        <f xml:space="preserve"> TIME(HOUR(Bakery_Sales[[#This Row],[datetime]]), MINUTE(Bakery_Sales[[#This Row],[datetime]]), SECOND(Bakery_Sales[[#This Row],[datetime]]))</f>
        <v>0.55000000000000004</v>
      </c>
      <c r="C403" s="2" t="s">
        <v>25</v>
      </c>
      <c r="D403" s="7">
        <v>24000</v>
      </c>
      <c r="H403">
        <v>1</v>
      </c>
      <c r="O403" s="2" t="s">
        <v>26</v>
      </c>
      <c r="P403" s="2" t="s">
        <v>26</v>
      </c>
      <c r="T403" s="2" t="s">
        <v>26</v>
      </c>
      <c r="X403">
        <v>2</v>
      </c>
      <c r="Y403">
        <v>2</v>
      </c>
      <c r="AA403" s="2" t="s">
        <v>26</v>
      </c>
    </row>
    <row r="404" spans="1:27" x14ac:dyDescent="0.3">
      <c r="A404" s="1">
        <v>43706.561111111114</v>
      </c>
      <c r="B404" s="3">
        <f xml:space="preserve"> TIME(HOUR(Bakery_Sales[[#This Row],[datetime]]), MINUTE(Bakery_Sales[[#This Row],[datetime]]), SECOND(Bakery_Sales[[#This Row],[datetime]]))</f>
        <v>0.56111111111111112</v>
      </c>
      <c r="C404" s="2" t="s">
        <v>25</v>
      </c>
      <c r="D404" s="7">
        <v>53800</v>
      </c>
      <c r="E404">
        <v>6</v>
      </c>
      <c r="F404">
        <v>2</v>
      </c>
      <c r="H404">
        <v>2</v>
      </c>
      <c r="I404">
        <v>1</v>
      </c>
      <c r="N404">
        <v>1</v>
      </c>
      <c r="O404" s="2" t="s">
        <v>26</v>
      </c>
      <c r="P404" s="2" t="s">
        <v>26</v>
      </c>
      <c r="T404" s="2" t="s">
        <v>26</v>
      </c>
      <c r="AA404" s="2" t="s">
        <v>26</v>
      </c>
    </row>
    <row r="405" spans="1:27" x14ac:dyDescent="0.3">
      <c r="A405" s="1">
        <v>43706.584027777775</v>
      </c>
      <c r="B405" s="3">
        <f xml:space="preserve"> TIME(HOUR(Bakery_Sales[[#This Row],[datetime]]), MINUTE(Bakery_Sales[[#This Row],[datetime]]), SECOND(Bakery_Sales[[#This Row],[datetime]]))</f>
        <v>0.58402777777777781</v>
      </c>
      <c r="C405" s="2" t="s">
        <v>25</v>
      </c>
      <c r="D405" s="7">
        <v>30800</v>
      </c>
      <c r="E405">
        <v>6</v>
      </c>
      <c r="O405" s="2" t="s">
        <v>26</v>
      </c>
      <c r="P405" s="2" t="s">
        <v>26</v>
      </c>
      <c r="T405" s="2" t="s">
        <v>26</v>
      </c>
      <c r="AA405" s="2" t="s">
        <v>26</v>
      </c>
    </row>
    <row r="406" spans="1:27" x14ac:dyDescent="0.3">
      <c r="A406" s="1">
        <v>43706.604861111111</v>
      </c>
      <c r="B406" s="3">
        <f xml:space="preserve"> TIME(HOUR(Bakery_Sales[[#This Row],[datetime]]), MINUTE(Bakery_Sales[[#This Row],[datetime]]), SECOND(Bakery_Sales[[#This Row],[datetime]]))</f>
        <v>0.60486111111111107</v>
      </c>
      <c r="C406" s="2" t="s">
        <v>25</v>
      </c>
      <c r="D406" s="7">
        <v>15500</v>
      </c>
      <c r="I406">
        <v>1</v>
      </c>
      <c r="J406">
        <v>1</v>
      </c>
      <c r="O406" s="2" t="s">
        <v>26</v>
      </c>
      <c r="P406" s="2" t="s">
        <v>26</v>
      </c>
      <c r="T406" s="2" t="s">
        <v>26</v>
      </c>
      <c r="V406">
        <v>1</v>
      </c>
      <c r="AA406" s="2" t="s">
        <v>26</v>
      </c>
    </row>
    <row r="407" spans="1:27" x14ac:dyDescent="0.3">
      <c r="A407" s="1">
        <v>43706.630555555559</v>
      </c>
      <c r="B407" s="3">
        <f xml:space="preserve"> TIME(HOUR(Bakery_Sales[[#This Row],[datetime]]), MINUTE(Bakery_Sales[[#This Row],[datetime]]), SECOND(Bakery_Sales[[#This Row],[datetime]]))</f>
        <v>0.63055555555555554</v>
      </c>
      <c r="C407" s="2" t="s">
        <v>25</v>
      </c>
      <c r="D407" s="7">
        <v>15000</v>
      </c>
      <c r="I407">
        <v>1</v>
      </c>
      <c r="O407" s="2" t="s">
        <v>26</v>
      </c>
      <c r="P407" s="2" t="s">
        <v>26</v>
      </c>
      <c r="T407" s="2" t="s">
        <v>26</v>
      </c>
      <c r="W407">
        <v>2</v>
      </c>
      <c r="X407">
        <v>1</v>
      </c>
      <c r="AA407" s="2" t="s">
        <v>26</v>
      </c>
    </row>
    <row r="408" spans="1:27" x14ac:dyDescent="0.3">
      <c r="A408" s="1">
        <v>43706.677083333336</v>
      </c>
      <c r="B408" s="3">
        <f xml:space="preserve"> TIME(HOUR(Bakery_Sales[[#This Row],[datetime]]), MINUTE(Bakery_Sales[[#This Row],[datetime]]), SECOND(Bakery_Sales[[#This Row],[datetime]]))</f>
        <v>0.67708333333333337</v>
      </c>
      <c r="C408" s="2" t="s">
        <v>25</v>
      </c>
      <c r="D408" s="7">
        <v>19000</v>
      </c>
      <c r="F408">
        <v>1</v>
      </c>
      <c r="G408">
        <v>1</v>
      </c>
      <c r="M408">
        <v>1</v>
      </c>
      <c r="O408" s="2" t="s">
        <v>26</v>
      </c>
      <c r="P408" s="2" t="s">
        <v>26</v>
      </c>
      <c r="T408" s="2" t="s">
        <v>26</v>
      </c>
      <c r="V408">
        <v>1</v>
      </c>
      <c r="AA408" s="2" t="s">
        <v>32</v>
      </c>
    </row>
    <row r="409" spans="1:27" x14ac:dyDescent="0.3">
      <c r="A409" s="1">
        <v>43706.697916666664</v>
      </c>
      <c r="B409" s="3">
        <f xml:space="preserve"> TIME(HOUR(Bakery_Sales[[#This Row],[datetime]]), MINUTE(Bakery_Sales[[#This Row],[datetime]]), SECOND(Bakery_Sales[[#This Row],[datetime]]))</f>
        <v>0.69791666666666663</v>
      </c>
      <c r="C409" s="2" t="s">
        <v>25</v>
      </c>
      <c r="D409" s="7">
        <v>24300</v>
      </c>
      <c r="E409">
        <v>1</v>
      </c>
      <c r="K409">
        <v>1</v>
      </c>
      <c r="L409">
        <v>1</v>
      </c>
      <c r="N409">
        <v>1</v>
      </c>
      <c r="O409" s="2" t="s">
        <v>26</v>
      </c>
      <c r="P409" s="2" t="s">
        <v>26</v>
      </c>
      <c r="S409">
        <v>1</v>
      </c>
      <c r="T409" s="2" t="s">
        <v>26</v>
      </c>
      <c r="AA409" s="2" t="s">
        <v>26</v>
      </c>
    </row>
    <row r="410" spans="1:27" x14ac:dyDescent="0.3">
      <c r="A410" s="1">
        <v>43706.698611111111</v>
      </c>
      <c r="B410" s="3">
        <f xml:space="preserve"> TIME(HOUR(Bakery_Sales[[#This Row],[datetime]]), MINUTE(Bakery_Sales[[#This Row],[datetime]]), SECOND(Bakery_Sales[[#This Row],[datetime]]))</f>
        <v>0.69861111111111107</v>
      </c>
      <c r="C410" s="2" t="s">
        <v>25</v>
      </c>
      <c r="D410" s="7">
        <v>15100</v>
      </c>
      <c r="E410">
        <v>1</v>
      </c>
      <c r="O410" s="2" t="s">
        <v>26</v>
      </c>
      <c r="P410" s="2" t="s">
        <v>26</v>
      </c>
      <c r="R410">
        <v>1</v>
      </c>
      <c r="S410">
        <v>1</v>
      </c>
      <c r="T410" s="2" t="s">
        <v>26</v>
      </c>
      <c r="AA410" s="2" t="s">
        <v>26</v>
      </c>
    </row>
    <row r="411" spans="1:27" x14ac:dyDescent="0.3">
      <c r="A411" s="1">
        <v>43707.465277777781</v>
      </c>
      <c r="B411" s="3">
        <f xml:space="preserve"> TIME(HOUR(Bakery_Sales[[#This Row],[datetime]]), MINUTE(Bakery_Sales[[#This Row],[datetime]]), SECOND(Bakery_Sales[[#This Row],[datetime]]))</f>
        <v>0.46527777777777779</v>
      </c>
      <c r="C411" s="2" t="s">
        <v>27</v>
      </c>
      <c r="D411" s="7">
        <v>16400</v>
      </c>
      <c r="E411">
        <v>3</v>
      </c>
      <c r="O411" s="2" t="s">
        <v>26</v>
      </c>
      <c r="P411" s="2" t="s">
        <v>26</v>
      </c>
      <c r="T411" s="2" t="s">
        <v>26</v>
      </c>
      <c r="AA411" s="2" t="s">
        <v>26</v>
      </c>
    </row>
    <row r="412" spans="1:27" x14ac:dyDescent="0.3">
      <c r="A412" s="1">
        <v>43707.469444444447</v>
      </c>
      <c r="B412" s="3">
        <f xml:space="preserve"> TIME(HOUR(Bakery_Sales[[#This Row],[datetime]]), MINUTE(Bakery_Sales[[#This Row],[datetime]]), SECOND(Bakery_Sales[[#This Row],[datetime]]))</f>
        <v>0.46944444444444444</v>
      </c>
      <c r="C412" s="2" t="s">
        <v>27</v>
      </c>
      <c r="D412" s="7">
        <v>14800</v>
      </c>
      <c r="E412">
        <v>1</v>
      </c>
      <c r="F412">
        <v>1</v>
      </c>
      <c r="O412" s="2" t="s">
        <v>26</v>
      </c>
      <c r="P412" s="2" t="s">
        <v>26</v>
      </c>
      <c r="T412" s="2" t="s">
        <v>26</v>
      </c>
      <c r="X412">
        <v>1</v>
      </c>
      <c r="AA412" s="2" t="s">
        <v>26</v>
      </c>
    </row>
    <row r="413" spans="1:27" x14ac:dyDescent="0.3">
      <c r="A413" s="1">
        <v>43707.470833333333</v>
      </c>
      <c r="B413" s="3">
        <f xml:space="preserve"> TIME(HOUR(Bakery_Sales[[#This Row],[datetime]]), MINUTE(Bakery_Sales[[#This Row],[datetime]]), SECOND(Bakery_Sales[[#This Row],[datetime]]))</f>
        <v>0.47083333333333333</v>
      </c>
      <c r="C413" s="2" t="s">
        <v>27</v>
      </c>
      <c r="D413" s="7">
        <v>39300</v>
      </c>
      <c r="E413">
        <v>6</v>
      </c>
      <c r="H413">
        <v>1</v>
      </c>
      <c r="O413" s="2" t="s">
        <v>26</v>
      </c>
      <c r="P413" s="2" t="s">
        <v>26</v>
      </c>
      <c r="T413" s="2" t="s">
        <v>26</v>
      </c>
      <c r="V413">
        <v>1</v>
      </c>
      <c r="AA413" s="2" t="s">
        <v>26</v>
      </c>
    </row>
    <row r="414" spans="1:27" x14ac:dyDescent="0.3">
      <c r="A414" s="1">
        <v>43707.48333333333</v>
      </c>
      <c r="B414" s="3">
        <f xml:space="preserve"> TIME(HOUR(Bakery_Sales[[#This Row],[datetime]]), MINUTE(Bakery_Sales[[#This Row],[datetime]]), SECOND(Bakery_Sales[[#This Row],[datetime]]))</f>
        <v>0.48333333333333334</v>
      </c>
      <c r="C414" s="2" t="s">
        <v>27</v>
      </c>
      <c r="D414" s="7">
        <v>20600</v>
      </c>
      <c r="E414">
        <v>2</v>
      </c>
      <c r="O414" s="2" t="s">
        <v>26</v>
      </c>
      <c r="P414" s="2" t="s">
        <v>26</v>
      </c>
      <c r="T414" s="2" t="s">
        <v>26</v>
      </c>
      <c r="V414">
        <v>2</v>
      </c>
      <c r="AA414" s="2" t="s">
        <v>26</v>
      </c>
    </row>
    <row r="415" spans="1:27" x14ac:dyDescent="0.3">
      <c r="A415" s="1">
        <v>43707.548611111109</v>
      </c>
      <c r="B415" s="3">
        <f xml:space="preserve"> TIME(HOUR(Bakery_Sales[[#This Row],[datetime]]), MINUTE(Bakery_Sales[[#This Row],[datetime]]), SECOND(Bakery_Sales[[#This Row],[datetime]]))</f>
        <v>0.54861111111111116</v>
      </c>
      <c r="C415" s="2" t="s">
        <v>27</v>
      </c>
      <c r="D415" s="7">
        <v>14300</v>
      </c>
      <c r="E415">
        <v>1</v>
      </c>
      <c r="H415">
        <v>1</v>
      </c>
      <c r="I415">
        <v>1</v>
      </c>
      <c r="O415" s="2" t="s">
        <v>26</v>
      </c>
      <c r="P415" s="2" t="s">
        <v>26</v>
      </c>
      <c r="T415" s="2" t="s">
        <v>26</v>
      </c>
      <c r="AA415" s="2" t="s">
        <v>26</v>
      </c>
    </row>
    <row r="416" spans="1:27" x14ac:dyDescent="0.3">
      <c r="A416" s="1">
        <v>43707.592361111114</v>
      </c>
      <c r="B416" s="3">
        <f xml:space="preserve"> TIME(HOUR(Bakery_Sales[[#This Row],[datetime]]), MINUTE(Bakery_Sales[[#This Row],[datetime]]), SECOND(Bakery_Sales[[#This Row],[datetime]]))</f>
        <v>0.59236111111111112</v>
      </c>
      <c r="C416" s="2" t="s">
        <v>27</v>
      </c>
      <c r="D416" s="7">
        <v>16000</v>
      </c>
      <c r="I416">
        <v>1</v>
      </c>
      <c r="M416">
        <v>1</v>
      </c>
      <c r="O416" s="2" t="s">
        <v>26</v>
      </c>
      <c r="P416" s="2" t="s">
        <v>26</v>
      </c>
      <c r="S416">
        <v>1</v>
      </c>
      <c r="T416" s="2" t="s">
        <v>26</v>
      </c>
      <c r="W416">
        <v>1</v>
      </c>
      <c r="AA416" s="2" t="s">
        <v>26</v>
      </c>
    </row>
    <row r="417" spans="1:27" x14ac:dyDescent="0.3">
      <c r="A417" s="1">
        <v>43707.604166666664</v>
      </c>
      <c r="B417" s="3">
        <f xml:space="preserve"> TIME(HOUR(Bakery_Sales[[#This Row],[datetime]]), MINUTE(Bakery_Sales[[#This Row],[datetime]]), SECOND(Bakery_Sales[[#This Row],[datetime]]))</f>
        <v>0.60416666666666663</v>
      </c>
      <c r="C417" s="2" t="s">
        <v>27</v>
      </c>
      <c r="D417" s="7">
        <v>21200</v>
      </c>
      <c r="E417">
        <v>4</v>
      </c>
      <c r="O417" s="2" t="s">
        <v>26</v>
      </c>
      <c r="P417" s="2" t="s">
        <v>26</v>
      </c>
      <c r="T417" s="2" t="s">
        <v>26</v>
      </c>
      <c r="AA417" s="2" t="s">
        <v>26</v>
      </c>
    </row>
    <row r="418" spans="1:27" x14ac:dyDescent="0.3">
      <c r="A418" s="1">
        <v>43707.625</v>
      </c>
      <c r="B418" s="3">
        <f xml:space="preserve"> TIME(HOUR(Bakery_Sales[[#This Row],[datetime]]), MINUTE(Bakery_Sales[[#This Row],[datetime]]), SECOND(Bakery_Sales[[#This Row],[datetime]]))</f>
        <v>0.625</v>
      </c>
      <c r="C418" s="2" t="s">
        <v>27</v>
      </c>
      <c r="D418" s="7">
        <v>23100</v>
      </c>
      <c r="E418">
        <v>2</v>
      </c>
      <c r="M418">
        <v>2</v>
      </c>
      <c r="O418" s="2" t="s">
        <v>26</v>
      </c>
      <c r="P418" s="2" t="s">
        <v>26</v>
      </c>
      <c r="T418" s="2" t="s">
        <v>26</v>
      </c>
      <c r="V418">
        <v>1</v>
      </c>
      <c r="AA418" s="2" t="s">
        <v>26</v>
      </c>
    </row>
    <row r="419" spans="1:27" x14ac:dyDescent="0.3">
      <c r="A419" s="1">
        <v>43707.628472222219</v>
      </c>
      <c r="B419" s="3">
        <f xml:space="preserve"> TIME(HOUR(Bakery_Sales[[#This Row],[datetime]]), MINUTE(Bakery_Sales[[#This Row],[datetime]]), SECOND(Bakery_Sales[[#This Row],[datetime]]))</f>
        <v>0.62847222222222221</v>
      </c>
      <c r="C419" s="2" t="s">
        <v>27</v>
      </c>
      <c r="D419" s="7">
        <v>28800</v>
      </c>
      <c r="E419">
        <v>1</v>
      </c>
      <c r="F419">
        <v>1</v>
      </c>
      <c r="G419">
        <v>1</v>
      </c>
      <c r="M419">
        <v>1</v>
      </c>
      <c r="O419" s="2" t="s">
        <v>26</v>
      </c>
      <c r="P419" s="2" t="s">
        <v>26</v>
      </c>
      <c r="T419" s="2" t="s">
        <v>26</v>
      </c>
      <c r="X419">
        <v>1</v>
      </c>
      <c r="AA419" s="2" t="s">
        <v>26</v>
      </c>
    </row>
    <row r="420" spans="1:27" x14ac:dyDescent="0.3">
      <c r="A420" s="1">
        <v>43707.642361111109</v>
      </c>
      <c r="B420" s="3">
        <f xml:space="preserve"> TIME(HOUR(Bakery_Sales[[#This Row],[datetime]]), MINUTE(Bakery_Sales[[#This Row],[datetime]]), SECOND(Bakery_Sales[[#This Row],[datetime]]))</f>
        <v>0.64236111111111116</v>
      </c>
      <c r="C420" s="2" t="s">
        <v>27</v>
      </c>
      <c r="D420" s="7">
        <v>28300</v>
      </c>
      <c r="E420">
        <v>1</v>
      </c>
      <c r="H420">
        <v>2</v>
      </c>
      <c r="J420">
        <v>2</v>
      </c>
      <c r="O420" s="2" t="s">
        <v>26</v>
      </c>
      <c r="P420" s="2" t="s">
        <v>26</v>
      </c>
      <c r="T420" s="2" t="s">
        <v>26</v>
      </c>
      <c r="U420">
        <v>1</v>
      </c>
      <c r="AA420" s="2" t="s">
        <v>26</v>
      </c>
    </row>
    <row r="421" spans="1:27" x14ac:dyDescent="0.3">
      <c r="A421" s="1">
        <v>43707.652083333334</v>
      </c>
      <c r="B421" s="3">
        <f xml:space="preserve"> TIME(HOUR(Bakery_Sales[[#This Row],[datetime]]), MINUTE(Bakery_Sales[[#This Row],[datetime]]), SECOND(Bakery_Sales[[#This Row],[datetime]]))</f>
        <v>0.65208333333333335</v>
      </c>
      <c r="C421" s="2" t="s">
        <v>27</v>
      </c>
      <c r="D421" s="7">
        <v>15500</v>
      </c>
      <c r="K421">
        <v>2</v>
      </c>
      <c r="N421">
        <v>1</v>
      </c>
      <c r="O421" s="2" t="s">
        <v>26</v>
      </c>
      <c r="P421" s="2" t="s">
        <v>26</v>
      </c>
      <c r="T421" s="2" t="s">
        <v>26</v>
      </c>
      <c r="AA421" s="2" t="s">
        <v>26</v>
      </c>
    </row>
    <row r="422" spans="1:27" x14ac:dyDescent="0.3">
      <c r="A422" s="1">
        <v>43707.679166666669</v>
      </c>
      <c r="B422" s="3">
        <f xml:space="preserve"> TIME(HOUR(Bakery_Sales[[#This Row],[datetime]]), MINUTE(Bakery_Sales[[#This Row],[datetime]]), SECOND(Bakery_Sales[[#This Row],[datetime]]))</f>
        <v>0.6791666666666667</v>
      </c>
      <c r="C422" s="2" t="s">
        <v>27</v>
      </c>
      <c r="D422" s="7">
        <v>18800</v>
      </c>
      <c r="E422">
        <v>1</v>
      </c>
      <c r="F422">
        <v>1</v>
      </c>
      <c r="H422">
        <v>1</v>
      </c>
      <c r="K422">
        <v>1</v>
      </c>
      <c r="O422" s="2" t="s">
        <v>26</v>
      </c>
      <c r="P422" s="2" t="s">
        <v>26</v>
      </c>
      <c r="T422" s="2" t="s">
        <v>26</v>
      </c>
      <c r="AA422" s="2" t="s">
        <v>26</v>
      </c>
    </row>
    <row r="423" spans="1:27" x14ac:dyDescent="0.3">
      <c r="A423" s="1">
        <v>43708.46875</v>
      </c>
      <c r="B423" s="3">
        <f xml:space="preserve"> TIME(HOUR(Bakery_Sales[[#This Row],[datetime]]), MINUTE(Bakery_Sales[[#This Row],[datetime]]), SECOND(Bakery_Sales[[#This Row],[datetime]]))</f>
        <v>0.46875</v>
      </c>
      <c r="C423" s="2" t="s">
        <v>28</v>
      </c>
      <c r="D423" s="7">
        <v>18600</v>
      </c>
      <c r="E423">
        <v>1</v>
      </c>
      <c r="K423">
        <v>1</v>
      </c>
      <c r="M423">
        <v>1</v>
      </c>
      <c r="O423" s="2" t="s">
        <v>26</v>
      </c>
      <c r="P423" s="2" t="s">
        <v>26</v>
      </c>
      <c r="R423">
        <v>1</v>
      </c>
      <c r="T423" s="2" t="s">
        <v>26</v>
      </c>
      <c r="AA423" s="2" t="s">
        <v>26</v>
      </c>
    </row>
    <row r="424" spans="1:27" x14ac:dyDescent="0.3">
      <c r="A424" s="1">
        <v>43708.472222222219</v>
      </c>
      <c r="B424" s="3">
        <f xml:space="preserve"> TIME(HOUR(Bakery_Sales[[#This Row],[datetime]]), MINUTE(Bakery_Sales[[#This Row],[datetime]]), SECOND(Bakery_Sales[[#This Row],[datetime]]))</f>
        <v>0.47222222222222221</v>
      </c>
      <c r="C424" s="2" t="s">
        <v>28</v>
      </c>
      <c r="D424" s="7">
        <v>16300</v>
      </c>
      <c r="E424">
        <v>1</v>
      </c>
      <c r="I424">
        <v>1</v>
      </c>
      <c r="M424">
        <v>1</v>
      </c>
      <c r="O424" s="2" t="s">
        <v>26</v>
      </c>
      <c r="P424" s="2" t="s">
        <v>26</v>
      </c>
      <c r="T424" s="2" t="s">
        <v>26</v>
      </c>
      <c r="W424">
        <v>1</v>
      </c>
      <c r="AA424" s="2" t="s">
        <v>26</v>
      </c>
    </row>
    <row r="425" spans="1:27" x14ac:dyDescent="0.3">
      <c r="A425" s="1">
        <v>43708.484027777777</v>
      </c>
      <c r="B425" s="3">
        <f xml:space="preserve"> TIME(HOUR(Bakery_Sales[[#This Row],[datetime]]), MINUTE(Bakery_Sales[[#This Row],[datetime]]), SECOND(Bakery_Sales[[#This Row],[datetime]]))</f>
        <v>0.48402777777777778</v>
      </c>
      <c r="C425" s="2" t="s">
        <v>28</v>
      </c>
      <c r="D425" s="7">
        <v>14800</v>
      </c>
      <c r="E425">
        <v>1</v>
      </c>
      <c r="F425">
        <v>1</v>
      </c>
      <c r="K425">
        <v>1</v>
      </c>
      <c r="O425" s="2" t="s">
        <v>26</v>
      </c>
      <c r="P425" s="2" t="s">
        <v>26</v>
      </c>
      <c r="T425" s="2" t="s">
        <v>26</v>
      </c>
      <c r="AA425" s="2" t="s">
        <v>26</v>
      </c>
    </row>
    <row r="426" spans="1:27" x14ac:dyDescent="0.3">
      <c r="A426" s="1">
        <v>43708.521527777775</v>
      </c>
      <c r="B426" s="3">
        <f xml:space="preserve"> TIME(HOUR(Bakery_Sales[[#This Row],[datetime]]), MINUTE(Bakery_Sales[[#This Row],[datetime]]), SECOND(Bakery_Sales[[#This Row],[datetime]]))</f>
        <v>0.52152777777777781</v>
      </c>
      <c r="C426" s="2" t="s">
        <v>28</v>
      </c>
      <c r="D426" s="7">
        <v>16300</v>
      </c>
      <c r="E426">
        <v>1</v>
      </c>
      <c r="I426">
        <v>1</v>
      </c>
      <c r="M426">
        <v>1</v>
      </c>
      <c r="O426" s="2" t="s">
        <v>26</v>
      </c>
      <c r="P426" s="2" t="s">
        <v>26</v>
      </c>
      <c r="T426" s="2" t="s">
        <v>26</v>
      </c>
      <c r="W426">
        <v>1</v>
      </c>
      <c r="AA426" s="2" t="s">
        <v>26</v>
      </c>
    </row>
    <row r="427" spans="1:27" x14ac:dyDescent="0.3">
      <c r="A427" s="1">
        <v>43708.523611111108</v>
      </c>
      <c r="B427" s="3">
        <f xml:space="preserve"> TIME(HOUR(Bakery_Sales[[#This Row],[datetime]]), MINUTE(Bakery_Sales[[#This Row],[datetime]]), SECOND(Bakery_Sales[[#This Row],[datetime]]))</f>
        <v>0.52361111111111114</v>
      </c>
      <c r="C427" s="2" t="s">
        <v>28</v>
      </c>
      <c r="D427" s="7">
        <v>14800</v>
      </c>
      <c r="E427">
        <v>1</v>
      </c>
      <c r="K427">
        <v>1</v>
      </c>
      <c r="M427">
        <v>1</v>
      </c>
      <c r="O427" s="2" t="s">
        <v>26</v>
      </c>
      <c r="P427" s="2" t="s">
        <v>26</v>
      </c>
      <c r="T427" s="2" t="s">
        <v>26</v>
      </c>
      <c r="AA427" s="2" t="s">
        <v>26</v>
      </c>
    </row>
    <row r="428" spans="1:27" x14ac:dyDescent="0.3">
      <c r="A428" s="1">
        <v>43708.552777777775</v>
      </c>
      <c r="B428" s="3">
        <f xml:space="preserve"> TIME(HOUR(Bakery_Sales[[#This Row],[datetime]]), MINUTE(Bakery_Sales[[#This Row],[datetime]]), SECOND(Bakery_Sales[[#This Row],[datetime]]))</f>
        <v>0.55277777777777781</v>
      </c>
      <c r="C428" s="2" t="s">
        <v>28</v>
      </c>
      <c r="D428" s="7">
        <v>16000</v>
      </c>
      <c r="F428">
        <v>4</v>
      </c>
      <c r="O428" s="2" t="s">
        <v>26</v>
      </c>
      <c r="P428" s="2" t="s">
        <v>26</v>
      </c>
      <c r="T428" s="2" t="s">
        <v>26</v>
      </c>
      <c r="AA428" s="2" t="s">
        <v>26</v>
      </c>
    </row>
    <row r="429" spans="1:27" x14ac:dyDescent="0.3">
      <c r="A429" s="1">
        <v>43708.618055555555</v>
      </c>
      <c r="B429" s="3">
        <f xml:space="preserve"> TIME(HOUR(Bakery_Sales[[#This Row],[datetime]]), MINUTE(Bakery_Sales[[#This Row],[datetime]]), SECOND(Bakery_Sales[[#This Row],[datetime]]))</f>
        <v>0.61805555555555558</v>
      </c>
      <c r="C429" s="2" t="s">
        <v>28</v>
      </c>
      <c r="D429" s="7">
        <v>16100</v>
      </c>
      <c r="E429">
        <v>2</v>
      </c>
      <c r="O429" s="2" t="s">
        <v>26</v>
      </c>
      <c r="P429" s="2" t="s">
        <v>26</v>
      </c>
      <c r="Q429">
        <v>1</v>
      </c>
      <c r="T429" s="2" t="s">
        <v>26</v>
      </c>
      <c r="AA429" s="2" t="s">
        <v>26</v>
      </c>
    </row>
    <row r="430" spans="1:27" x14ac:dyDescent="0.3">
      <c r="A430" s="1">
        <v>43708.643750000003</v>
      </c>
      <c r="B430" s="3">
        <f xml:space="preserve"> TIME(HOUR(Bakery_Sales[[#This Row],[datetime]]), MINUTE(Bakery_Sales[[#This Row],[datetime]]), SECOND(Bakery_Sales[[#This Row],[datetime]]))</f>
        <v>0.64375000000000004</v>
      </c>
      <c r="C430" s="2" t="s">
        <v>28</v>
      </c>
      <c r="D430" s="7">
        <v>14100</v>
      </c>
      <c r="E430">
        <v>2</v>
      </c>
      <c r="J430">
        <v>1</v>
      </c>
      <c r="O430" s="2" t="s">
        <v>26</v>
      </c>
      <c r="P430" s="2" t="s">
        <v>26</v>
      </c>
      <c r="T430" s="2" t="s">
        <v>26</v>
      </c>
      <c r="AA430" s="2" t="s">
        <v>26</v>
      </c>
    </row>
    <row r="431" spans="1:27" x14ac:dyDescent="0.3">
      <c r="A431" s="1">
        <v>43709.461805555555</v>
      </c>
      <c r="B431" s="3">
        <f xml:space="preserve"> TIME(HOUR(Bakery_Sales[[#This Row],[datetime]]), MINUTE(Bakery_Sales[[#This Row],[datetime]]), SECOND(Bakery_Sales[[#This Row],[datetime]]))</f>
        <v>0.46180555555555558</v>
      </c>
      <c r="C431" s="2" t="s">
        <v>29</v>
      </c>
      <c r="D431" s="7">
        <v>23300</v>
      </c>
      <c r="E431">
        <v>1</v>
      </c>
      <c r="L431">
        <v>1</v>
      </c>
      <c r="M431">
        <v>1</v>
      </c>
      <c r="N431">
        <v>1</v>
      </c>
      <c r="O431" s="2" t="s">
        <v>26</v>
      </c>
      <c r="P431" s="2" t="s">
        <v>26</v>
      </c>
      <c r="S431">
        <v>1</v>
      </c>
      <c r="T431" s="2" t="s">
        <v>26</v>
      </c>
      <c r="AA431" s="2" t="s">
        <v>26</v>
      </c>
    </row>
    <row r="432" spans="1:27" x14ac:dyDescent="0.3">
      <c r="A432" s="1">
        <v>43709.473611111112</v>
      </c>
      <c r="B432" s="3">
        <f xml:space="preserve"> TIME(HOUR(Bakery_Sales[[#This Row],[datetime]]), MINUTE(Bakery_Sales[[#This Row],[datetime]]), SECOND(Bakery_Sales[[#This Row],[datetime]]))</f>
        <v>0.47361111111111109</v>
      </c>
      <c r="C432" s="2" t="s">
        <v>29</v>
      </c>
      <c r="D432" s="7">
        <v>14800</v>
      </c>
      <c r="E432">
        <v>1</v>
      </c>
      <c r="M432">
        <v>1</v>
      </c>
      <c r="O432" s="2" t="s">
        <v>26</v>
      </c>
      <c r="P432" s="2" t="s">
        <v>26</v>
      </c>
      <c r="T432" s="2" t="s">
        <v>26</v>
      </c>
      <c r="V432">
        <v>1</v>
      </c>
      <c r="AA432" s="2" t="s">
        <v>26</v>
      </c>
    </row>
    <row r="433" spans="1:27" x14ac:dyDescent="0.3">
      <c r="A433" s="1">
        <v>43709.486111111109</v>
      </c>
      <c r="B433" s="3">
        <f xml:space="preserve"> TIME(HOUR(Bakery_Sales[[#This Row],[datetime]]), MINUTE(Bakery_Sales[[#This Row],[datetime]]), SECOND(Bakery_Sales[[#This Row],[datetime]]))</f>
        <v>0.4861111111111111</v>
      </c>
      <c r="C433" s="2" t="s">
        <v>29</v>
      </c>
      <c r="D433" s="7">
        <v>22100</v>
      </c>
      <c r="E433">
        <v>2</v>
      </c>
      <c r="F433">
        <v>1</v>
      </c>
      <c r="I433">
        <v>1</v>
      </c>
      <c r="M433">
        <v>1</v>
      </c>
      <c r="O433" s="2" t="s">
        <v>26</v>
      </c>
      <c r="P433" s="2" t="s">
        <v>26</v>
      </c>
      <c r="T433" s="2" t="s">
        <v>26</v>
      </c>
      <c r="AA433" s="2" t="s">
        <v>26</v>
      </c>
    </row>
    <row r="434" spans="1:27" x14ac:dyDescent="0.3">
      <c r="A434" s="1">
        <v>43709.50277777778</v>
      </c>
      <c r="B434" s="3">
        <f xml:space="preserve"> TIME(HOUR(Bakery_Sales[[#This Row],[datetime]]), MINUTE(Bakery_Sales[[#This Row],[datetime]]), SECOND(Bakery_Sales[[#This Row],[datetime]]))</f>
        <v>0.50277777777777777</v>
      </c>
      <c r="C434" s="2" t="s">
        <v>29</v>
      </c>
      <c r="D434" s="7">
        <v>19600</v>
      </c>
      <c r="E434">
        <v>2</v>
      </c>
      <c r="J434">
        <v>1</v>
      </c>
      <c r="M434">
        <v>1</v>
      </c>
      <c r="O434" s="2" t="s">
        <v>26</v>
      </c>
      <c r="P434" s="2" t="s">
        <v>26</v>
      </c>
      <c r="T434" s="2" t="s">
        <v>26</v>
      </c>
      <c r="AA434" s="2" t="s">
        <v>26</v>
      </c>
    </row>
    <row r="435" spans="1:27" x14ac:dyDescent="0.3">
      <c r="A435" s="1">
        <v>43709.504861111112</v>
      </c>
      <c r="B435" s="3">
        <f xml:space="preserve"> TIME(HOUR(Bakery_Sales[[#This Row],[datetime]]), MINUTE(Bakery_Sales[[#This Row],[datetime]]), SECOND(Bakery_Sales[[#This Row],[datetime]]))</f>
        <v>0.50486111111111109</v>
      </c>
      <c r="C435" s="2" t="s">
        <v>29</v>
      </c>
      <c r="D435" s="7">
        <v>16600</v>
      </c>
      <c r="E435">
        <v>2</v>
      </c>
      <c r="F435">
        <v>1</v>
      </c>
      <c r="G435">
        <v>1</v>
      </c>
      <c r="O435" s="2" t="s">
        <v>26</v>
      </c>
      <c r="P435" s="2" t="s">
        <v>26</v>
      </c>
      <c r="T435" s="2" t="s">
        <v>26</v>
      </c>
      <c r="AA435" s="2" t="s">
        <v>26</v>
      </c>
    </row>
    <row r="436" spans="1:27" x14ac:dyDescent="0.3">
      <c r="A436" s="1">
        <v>43709.517361111109</v>
      </c>
      <c r="B436" s="3">
        <f xml:space="preserve"> TIME(HOUR(Bakery_Sales[[#This Row],[datetime]]), MINUTE(Bakery_Sales[[#This Row],[datetime]]), SECOND(Bakery_Sales[[#This Row],[datetime]]))</f>
        <v>0.51736111111111116</v>
      </c>
      <c r="C436" s="2" t="s">
        <v>29</v>
      </c>
      <c r="D436" s="7">
        <v>22900</v>
      </c>
      <c r="E436">
        <v>2</v>
      </c>
      <c r="F436">
        <v>1</v>
      </c>
      <c r="L436">
        <v>1</v>
      </c>
      <c r="O436" s="2" t="s">
        <v>26</v>
      </c>
      <c r="P436" s="2" t="s">
        <v>26</v>
      </c>
      <c r="R436">
        <v>1</v>
      </c>
      <c r="T436" s="2" t="s">
        <v>26</v>
      </c>
      <c r="AA436" s="2" t="s">
        <v>26</v>
      </c>
    </row>
    <row r="437" spans="1:27" x14ac:dyDescent="0.3">
      <c r="A437" s="1">
        <v>43709.527083333334</v>
      </c>
      <c r="B437" s="3">
        <f xml:space="preserve"> TIME(HOUR(Bakery_Sales[[#This Row],[datetime]]), MINUTE(Bakery_Sales[[#This Row],[datetime]]), SECOND(Bakery_Sales[[#This Row],[datetime]]))</f>
        <v>0.52708333333333335</v>
      </c>
      <c r="C437" s="2" t="s">
        <v>29</v>
      </c>
      <c r="D437" s="7">
        <v>28300</v>
      </c>
      <c r="E437">
        <v>1</v>
      </c>
      <c r="F437">
        <v>1</v>
      </c>
      <c r="L437">
        <v>1</v>
      </c>
      <c r="M437">
        <v>1</v>
      </c>
      <c r="O437" s="2" t="s">
        <v>26</v>
      </c>
      <c r="P437" s="2" t="s">
        <v>26</v>
      </c>
      <c r="T437" s="2" t="s">
        <v>26</v>
      </c>
      <c r="V437">
        <v>2</v>
      </c>
      <c r="AA437" s="2" t="s">
        <v>26</v>
      </c>
    </row>
    <row r="438" spans="1:27" x14ac:dyDescent="0.3">
      <c r="A438" s="1">
        <v>43709.580555555556</v>
      </c>
      <c r="B438" s="3">
        <f xml:space="preserve"> TIME(HOUR(Bakery_Sales[[#This Row],[datetime]]), MINUTE(Bakery_Sales[[#This Row],[datetime]]), SECOND(Bakery_Sales[[#This Row],[datetime]]))</f>
        <v>0.5805555555555556</v>
      </c>
      <c r="C438" s="2" t="s">
        <v>29</v>
      </c>
      <c r="D438" s="7">
        <v>14800</v>
      </c>
      <c r="K438">
        <v>1</v>
      </c>
      <c r="O438" s="2" t="s">
        <v>26</v>
      </c>
      <c r="P438" s="2" t="s">
        <v>26</v>
      </c>
      <c r="R438">
        <v>1</v>
      </c>
      <c r="T438" s="2" t="s">
        <v>26</v>
      </c>
      <c r="V438">
        <v>1</v>
      </c>
      <c r="AA438" s="2" t="s">
        <v>26</v>
      </c>
    </row>
    <row r="439" spans="1:27" x14ac:dyDescent="0.3">
      <c r="A439" s="1">
        <v>43709.586805555555</v>
      </c>
      <c r="B439" s="3">
        <f xml:space="preserve"> TIME(HOUR(Bakery_Sales[[#This Row],[datetime]]), MINUTE(Bakery_Sales[[#This Row],[datetime]]), SECOND(Bakery_Sales[[#This Row],[datetime]]))</f>
        <v>0.58680555555555558</v>
      </c>
      <c r="C439" s="2" t="s">
        <v>29</v>
      </c>
      <c r="D439" s="7">
        <v>33100</v>
      </c>
      <c r="E439">
        <v>1</v>
      </c>
      <c r="H439">
        <v>2</v>
      </c>
      <c r="I439">
        <v>1</v>
      </c>
      <c r="L439">
        <v>1</v>
      </c>
      <c r="M439">
        <v>2</v>
      </c>
      <c r="O439" s="2" t="s">
        <v>26</v>
      </c>
      <c r="P439" s="2" t="s">
        <v>26</v>
      </c>
      <c r="R439">
        <v>1</v>
      </c>
      <c r="T439" s="2" t="s">
        <v>26</v>
      </c>
      <c r="AA439" s="2" t="s">
        <v>26</v>
      </c>
    </row>
    <row r="440" spans="1:27" x14ac:dyDescent="0.3">
      <c r="A440" s="1">
        <v>43709.607638888891</v>
      </c>
      <c r="B440" s="3">
        <f xml:space="preserve"> TIME(HOUR(Bakery_Sales[[#This Row],[datetime]]), MINUTE(Bakery_Sales[[#This Row],[datetime]]), SECOND(Bakery_Sales[[#This Row],[datetime]]))</f>
        <v>0.60763888888888884</v>
      </c>
      <c r="C440" s="2" t="s">
        <v>29</v>
      </c>
      <c r="D440" s="7">
        <v>14800</v>
      </c>
      <c r="E440">
        <v>1</v>
      </c>
      <c r="I440">
        <v>1</v>
      </c>
      <c r="O440" s="2" t="s">
        <v>26</v>
      </c>
      <c r="P440" s="2" t="s">
        <v>26</v>
      </c>
      <c r="S440">
        <v>1</v>
      </c>
      <c r="T440" s="2" t="s">
        <v>26</v>
      </c>
      <c r="AA440" s="2" t="s">
        <v>26</v>
      </c>
    </row>
    <row r="441" spans="1:27" x14ac:dyDescent="0.3">
      <c r="A441" s="1">
        <v>43709.613194444442</v>
      </c>
      <c r="B441" s="3">
        <f xml:space="preserve"> TIME(HOUR(Bakery_Sales[[#This Row],[datetime]]), MINUTE(Bakery_Sales[[#This Row],[datetime]]), SECOND(Bakery_Sales[[#This Row],[datetime]]))</f>
        <v>0.61319444444444449</v>
      </c>
      <c r="C441" s="2" t="s">
        <v>29</v>
      </c>
      <c r="D441" s="7">
        <v>15800</v>
      </c>
      <c r="E441">
        <v>1</v>
      </c>
      <c r="N441">
        <v>1</v>
      </c>
      <c r="O441" s="2" t="s">
        <v>26</v>
      </c>
      <c r="P441" s="2" t="s">
        <v>26</v>
      </c>
      <c r="T441" s="2" t="s">
        <v>26</v>
      </c>
      <c r="X441">
        <v>1</v>
      </c>
      <c r="AA441" s="2" t="s">
        <v>26</v>
      </c>
    </row>
    <row r="442" spans="1:27" x14ac:dyDescent="0.3">
      <c r="A442" s="1">
        <v>43709.62777777778</v>
      </c>
      <c r="B442" s="3">
        <f xml:space="preserve"> TIME(HOUR(Bakery_Sales[[#This Row],[datetime]]), MINUTE(Bakery_Sales[[#This Row],[datetime]]), SECOND(Bakery_Sales[[#This Row],[datetime]]))</f>
        <v>0.62777777777777777</v>
      </c>
      <c r="C442" s="2" t="s">
        <v>29</v>
      </c>
      <c r="D442" s="7">
        <v>16100</v>
      </c>
      <c r="E442">
        <v>2</v>
      </c>
      <c r="O442" s="2" t="s">
        <v>26</v>
      </c>
      <c r="P442" s="2" t="s">
        <v>26</v>
      </c>
      <c r="T442" s="2" t="s">
        <v>26</v>
      </c>
      <c r="V442">
        <v>1</v>
      </c>
      <c r="AA442" s="2" t="s">
        <v>26</v>
      </c>
    </row>
    <row r="443" spans="1:27" x14ac:dyDescent="0.3">
      <c r="A443" s="1">
        <v>43710.508333333331</v>
      </c>
      <c r="B443" s="3">
        <f xml:space="preserve"> TIME(HOUR(Bakery_Sales[[#This Row],[datetime]]), MINUTE(Bakery_Sales[[#This Row],[datetime]]), SECOND(Bakery_Sales[[#This Row],[datetime]]))</f>
        <v>0.5083333333333333</v>
      </c>
      <c r="C443" s="2" t="s">
        <v>30</v>
      </c>
      <c r="D443" s="7">
        <v>31400</v>
      </c>
      <c r="E443">
        <v>3</v>
      </c>
      <c r="I443">
        <v>1</v>
      </c>
      <c r="O443" s="2" t="s">
        <v>26</v>
      </c>
      <c r="P443" s="2" t="s">
        <v>26</v>
      </c>
      <c r="S443">
        <v>1</v>
      </c>
      <c r="T443" s="2" t="s">
        <v>26</v>
      </c>
      <c r="V443">
        <v>1</v>
      </c>
      <c r="W443">
        <v>1</v>
      </c>
      <c r="AA443" s="2" t="s">
        <v>26</v>
      </c>
    </row>
    <row r="444" spans="1:27" x14ac:dyDescent="0.3">
      <c r="A444" s="1">
        <v>43710.595138888886</v>
      </c>
      <c r="B444" s="3">
        <f xml:space="preserve"> TIME(HOUR(Bakery_Sales[[#This Row],[datetime]]), MINUTE(Bakery_Sales[[#This Row],[datetime]]), SECOND(Bakery_Sales[[#This Row],[datetime]]))</f>
        <v>0.59513888888888888</v>
      </c>
      <c r="C444" s="2" t="s">
        <v>30</v>
      </c>
      <c r="D444" s="7">
        <v>20300</v>
      </c>
      <c r="E444">
        <v>1</v>
      </c>
      <c r="K444">
        <v>1</v>
      </c>
      <c r="O444" s="2" t="s">
        <v>26</v>
      </c>
      <c r="P444" s="2" t="s">
        <v>26</v>
      </c>
      <c r="T444" s="2" t="s">
        <v>26</v>
      </c>
      <c r="X444">
        <v>1</v>
      </c>
      <c r="Y444">
        <v>1</v>
      </c>
      <c r="AA444" s="2" t="s">
        <v>26</v>
      </c>
    </row>
    <row r="445" spans="1:27" x14ac:dyDescent="0.3">
      <c r="A445" s="1">
        <v>43710.604166666664</v>
      </c>
      <c r="B445" s="3">
        <f xml:space="preserve"> TIME(HOUR(Bakery_Sales[[#This Row],[datetime]]), MINUTE(Bakery_Sales[[#This Row],[datetime]]), SECOND(Bakery_Sales[[#This Row],[datetime]]))</f>
        <v>0.60416666666666663</v>
      </c>
      <c r="C445" s="2" t="s">
        <v>30</v>
      </c>
      <c r="D445" s="7">
        <v>24300</v>
      </c>
      <c r="E445">
        <v>1</v>
      </c>
      <c r="L445">
        <v>1</v>
      </c>
      <c r="N445">
        <v>2</v>
      </c>
      <c r="O445" s="2" t="s">
        <v>26</v>
      </c>
      <c r="P445" s="2" t="s">
        <v>26</v>
      </c>
      <c r="S445">
        <v>1</v>
      </c>
      <c r="T445" s="2" t="s">
        <v>26</v>
      </c>
      <c r="AA445" s="2" t="s">
        <v>26</v>
      </c>
    </row>
    <row r="446" spans="1:27" x14ac:dyDescent="0.3">
      <c r="A446" s="1">
        <v>43710.634027777778</v>
      </c>
      <c r="B446" s="3">
        <f xml:space="preserve"> TIME(HOUR(Bakery_Sales[[#This Row],[datetime]]), MINUTE(Bakery_Sales[[#This Row],[datetime]]), SECOND(Bakery_Sales[[#This Row],[datetime]]))</f>
        <v>0.63402777777777775</v>
      </c>
      <c r="C446" s="2" t="s">
        <v>30</v>
      </c>
      <c r="D446" s="7">
        <v>23500</v>
      </c>
      <c r="I446">
        <v>1</v>
      </c>
      <c r="K446">
        <v>2</v>
      </c>
      <c r="N446">
        <v>1</v>
      </c>
      <c r="O446" s="2" t="s">
        <v>26</v>
      </c>
      <c r="P446" s="2" t="s">
        <v>26</v>
      </c>
      <c r="S446">
        <v>2</v>
      </c>
      <c r="T446" s="2" t="s">
        <v>26</v>
      </c>
      <c r="W446">
        <v>1</v>
      </c>
      <c r="X446">
        <v>1</v>
      </c>
      <c r="AA446" s="2" t="s">
        <v>26</v>
      </c>
    </row>
    <row r="447" spans="1:27" x14ac:dyDescent="0.3">
      <c r="A447" s="1">
        <v>43710.636111111111</v>
      </c>
      <c r="B447" s="3">
        <f xml:space="preserve"> TIME(HOUR(Bakery_Sales[[#This Row],[datetime]]), MINUTE(Bakery_Sales[[#This Row],[datetime]]), SECOND(Bakery_Sales[[#This Row],[datetime]]))</f>
        <v>0.63611111111111107</v>
      </c>
      <c r="C447" s="2" t="s">
        <v>30</v>
      </c>
      <c r="D447" s="7">
        <v>18300</v>
      </c>
      <c r="E447">
        <v>1</v>
      </c>
      <c r="O447" s="2" t="s">
        <v>26</v>
      </c>
      <c r="P447" s="2" t="s">
        <v>26</v>
      </c>
      <c r="T447" s="2" t="s">
        <v>26</v>
      </c>
      <c r="AA447" s="2" t="s">
        <v>26</v>
      </c>
    </row>
    <row r="448" spans="1:27" x14ac:dyDescent="0.3">
      <c r="A448" s="1">
        <v>43710.64166666667</v>
      </c>
      <c r="B448" s="3">
        <f xml:space="preserve"> TIME(HOUR(Bakery_Sales[[#This Row],[datetime]]), MINUTE(Bakery_Sales[[#This Row],[datetime]]), SECOND(Bakery_Sales[[#This Row],[datetime]]))</f>
        <v>0.64166666666666672</v>
      </c>
      <c r="C448" s="2" t="s">
        <v>30</v>
      </c>
      <c r="D448" s="7">
        <v>15000</v>
      </c>
      <c r="L448">
        <v>1</v>
      </c>
      <c r="N448">
        <v>1</v>
      </c>
      <c r="O448" s="2" t="s">
        <v>26</v>
      </c>
      <c r="P448" s="2" t="s">
        <v>26</v>
      </c>
      <c r="S448">
        <v>1</v>
      </c>
      <c r="T448" s="2" t="s">
        <v>26</v>
      </c>
      <c r="AA448" s="2" t="s">
        <v>26</v>
      </c>
    </row>
    <row r="449" spans="1:27" x14ac:dyDescent="0.3">
      <c r="A449" s="1">
        <v>43712.492361111108</v>
      </c>
      <c r="B449" s="3">
        <f xml:space="preserve"> TIME(HOUR(Bakery_Sales[[#This Row],[datetime]]), MINUTE(Bakery_Sales[[#This Row],[datetime]]), SECOND(Bakery_Sales[[#This Row],[datetime]]))</f>
        <v>0.49236111111111114</v>
      </c>
      <c r="C449" s="2" t="s">
        <v>31</v>
      </c>
      <c r="D449" s="7">
        <v>23000</v>
      </c>
      <c r="H449">
        <v>1</v>
      </c>
      <c r="J449">
        <v>1</v>
      </c>
      <c r="K449">
        <v>1</v>
      </c>
      <c r="M449">
        <v>1</v>
      </c>
      <c r="O449" s="2" t="s">
        <v>26</v>
      </c>
      <c r="P449" s="2" t="s">
        <v>26</v>
      </c>
      <c r="T449" s="2" t="s">
        <v>26</v>
      </c>
      <c r="V449">
        <v>1</v>
      </c>
      <c r="AA449" s="2" t="s">
        <v>26</v>
      </c>
    </row>
    <row r="450" spans="1:27" x14ac:dyDescent="0.3">
      <c r="A450" s="1">
        <v>43712.50277777778</v>
      </c>
      <c r="B450" s="3">
        <f xml:space="preserve"> TIME(HOUR(Bakery_Sales[[#This Row],[datetime]]), MINUTE(Bakery_Sales[[#This Row],[datetime]]), SECOND(Bakery_Sales[[#This Row],[datetime]]))</f>
        <v>0.50277777777777777</v>
      </c>
      <c r="C450" s="2" t="s">
        <v>31</v>
      </c>
      <c r="D450" s="7">
        <v>14800</v>
      </c>
      <c r="E450">
        <v>1</v>
      </c>
      <c r="H450">
        <v>1</v>
      </c>
      <c r="L450">
        <v>1</v>
      </c>
      <c r="O450" s="2" t="s">
        <v>26</v>
      </c>
      <c r="P450" s="2" t="s">
        <v>26</v>
      </c>
      <c r="T450" s="2" t="s">
        <v>26</v>
      </c>
      <c r="AA450" s="2" t="s">
        <v>26</v>
      </c>
    </row>
    <row r="451" spans="1:27" x14ac:dyDescent="0.3">
      <c r="A451" s="1">
        <v>43712.504166666666</v>
      </c>
      <c r="B451" s="3">
        <f xml:space="preserve"> TIME(HOUR(Bakery_Sales[[#This Row],[datetime]]), MINUTE(Bakery_Sales[[#This Row],[datetime]]), SECOND(Bakery_Sales[[#This Row],[datetime]]))</f>
        <v>0.50416666666666665</v>
      </c>
      <c r="C451" s="2" t="s">
        <v>31</v>
      </c>
      <c r="D451" s="7">
        <v>18600</v>
      </c>
      <c r="E451">
        <v>1</v>
      </c>
      <c r="I451">
        <v>1</v>
      </c>
      <c r="K451">
        <v>1</v>
      </c>
      <c r="O451" s="2" t="s">
        <v>26</v>
      </c>
      <c r="P451" s="2" t="s">
        <v>26</v>
      </c>
      <c r="R451">
        <v>1</v>
      </c>
      <c r="T451" s="2" t="s">
        <v>26</v>
      </c>
      <c r="AA451" s="2" t="s">
        <v>26</v>
      </c>
    </row>
    <row r="452" spans="1:27" x14ac:dyDescent="0.3">
      <c r="A452" s="1">
        <v>43712.521527777775</v>
      </c>
      <c r="B452" s="3">
        <f xml:space="preserve"> TIME(HOUR(Bakery_Sales[[#This Row],[datetime]]), MINUTE(Bakery_Sales[[#This Row],[datetime]]), SECOND(Bakery_Sales[[#This Row],[datetime]]))</f>
        <v>0.52152777777777781</v>
      </c>
      <c r="C452" s="2" t="s">
        <v>31</v>
      </c>
      <c r="D452" s="7">
        <v>18600</v>
      </c>
      <c r="E452">
        <v>1</v>
      </c>
      <c r="I452">
        <v>1</v>
      </c>
      <c r="O452" s="2" t="s">
        <v>26</v>
      </c>
      <c r="P452" s="2" t="s">
        <v>26</v>
      </c>
      <c r="Q452">
        <v>1</v>
      </c>
      <c r="R452">
        <v>1</v>
      </c>
      <c r="T452" s="2" t="s">
        <v>26</v>
      </c>
      <c r="AA452" s="2" t="s">
        <v>26</v>
      </c>
    </row>
    <row r="453" spans="1:27" x14ac:dyDescent="0.3">
      <c r="A453" s="1">
        <v>43712.540277777778</v>
      </c>
      <c r="B453" s="3">
        <f xml:space="preserve"> TIME(HOUR(Bakery_Sales[[#This Row],[datetime]]), MINUTE(Bakery_Sales[[#This Row],[datetime]]), SECOND(Bakery_Sales[[#This Row],[datetime]]))</f>
        <v>0.54027777777777775</v>
      </c>
      <c r="C453" s="2" t="s">
        <v>31</v>
      </c>
      <c r="D453" s="7">
        <v>17000</v>
      </c>
      <c r="F453">
        <v>1</v>
      </c>
      <c r="I453">
        <v>1</v>
      </c>
      <c r="M453">
        <v>1</v>
      </c>
      <c r="O453" s="2" t="s">
        <v>26</v>
      </c>
      <c r="P453" s="2" t="s">
        <v>26</v>
      </c>
      <c r="S453">
        <v>1</v>
      </c>
      <c r="T453" s="2" t="s">
        <v>26</v>
      </c>
      <c r="AA453" s="2" t="s">
        <v>26</v>
      </c>
    </row>
    <row r="454" spans="1:27" x14ac:dyDescent="0.3">
      <c r="A454" s="1">
        <v>43712.554861111108</v>
      </c>
      <c r="B454" s="3">
        <f xml:space="preserve"> TIME(HOUR(Bakery_Sales[[#This Row],[datetime]]), MINUTE(Bakery_Sales[[#This Row],[datetime]]), SECOND(Bakery_Sales[[#This Row],[datetime]]))</f>
        <v>0.55486111111111114</v>
      </c>
      <c r="C454" s="2" t="s">
        <v>31</v>
      </c>
      <c r="D454" s="7">
        <v>19300</v>
      </c>
      <c r="E454">
        <v>1</v>
      </c>
      <c r="I454">
        <v>1</v>
      </c>
      <c r="O454" s="2" t="s">
        <v>26</v>
      </c>
      <c r="P454" s="2" t="s">
        <v>26</v>
      </c>
      <c r="T454" s="2" t="s">
        <v>26</v>
      </c>
      <c r="W454">
        <v>2</v>
      </c>
      <c r="AA454" s="2" t="s">
        <v>32</v>
      </c>
    </row>
    <row r="455" spans="1:27" x14ac:dyDescent="0.3">
      <c r="A455" s="1">
        <v>43712.563194444447</v>
      </c>
      <c r="B455" s="3">
        <f xml:space="preserve"> TIME(HOUR(Bakery_Sales[[#This Row],[datetime]]), MINUTE(Bakery_Sales[[#This Row],[datetime]]), SECOND(Bakery_Sales[[#This Row],[datetime]]))</f>
        <v>0.56319444444444444</v>
      </c>
      <c r="C455" s="2" t="s">
        <v>31</v>
      </c>
      <c r="D455" s="7">
        <v>15300</v>
      </c>
      <c r="E455">
        <v>1</v>
      </c>
      <c r="H455">
        <v>1</v>
      </c>
      <c r="K455">
        <v>1</v>
      </c>
      <c r="O455" s="2" t="s">
        <v>26</v>
      </c>
      <c r="P455" s="2" t="s">
        <v>26</v>
      </c>
      <c r="T455" s="2" t="s">
        <v>26</v>
      </c>
      <c r="AA455" s="2" t="s">
        <v>26</v>
      </c>
    </row>
    <row r="456" spans="1:27" x14ac:dyDescent="0.3">
      <c r="A456" s="1">
        <v>43712.570833333331</v>
      </c>
      <c r="B456" s="3">
        <f xml:space="preserve"> TIME(HOUR(Bakery_Sales[[#This Row],[datetime]]), MINUTE(Bakery_Sales[[#This Row],[datetime]]), SECOND(Bakery_Sales[[#This Row],[datetime]]))</f>
        <v>0.5708333333333333</v>
      </c>
      <c r="C456" s="2" t="s">
        <v>31</v>
      </c>
      <c r="D456" s="7">
        <v>27700</v>
      </c>
      <c r="E456">
        <v>3</v>
      </c>
      <c r="L456">
        <v>1</v>
      </c>
      <c r="M456">
        <v>1</v>
      </c>
      <c r="O456" s="2" t="s">
        <v>26</v>
      </c>
      <c r="P456" s="2" t="s">
        <v>26</v>
      </c>
      <c r="R456">
        <v>1</v>
      </c>
      <c r="T456" s="2" t="s">
        <v>26</v>
      </c>
      <c r="AA456" s="2" t="s">
        <v>26</v>
      </c>
    </row>
    <row r="457" spans="1:27" x14ac:dyDescent="0.3">
      <c r="A457" s="1">
        <v>43712.578472222223</v>
      </c>
      <c r="B457" s="3">
        <f xml:space="preserve"> TIME(HOUR(Bakery_Sales[[#This Row],[datetime]]), MINUTE(Bakery_Sales[[#This Row],[datetime]]), SECOND(Bakery_Sales[[#This Row],[datetime]]))</f>
        <v>0.57847222222222228</v>
      </c>
      <c r="C457" s="2" t="s">
        <v>31</v>
      </c>
      <c r="D457" s="7">
        <v>22800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  <c r="O457" s="2" t="s">
        <v>26</v>
      </c>
      <c r="P457" s="2" t="s">
        <v>26</v>
      </c>
      <c r="T457" s="2" t="s">
        <v>26</v>
      </c>
      <c r="AA457" s="2" t="s">
        <v>26</v>
      </c>
    </row>
    <row r="458" spans="1:27" x14ac:dyDescent="0.3">
      <c r="A458" s="1">
        <v>43712.619444444441</v>
      </c>
      <c r="B458" s="3">
        <f xml:space="preserve"> TIME(HOUR(Bakery_Sales[[#This Row],[datetime]]), MINUTE(Bakery_Sales[[#This Row],[datetime]]), SECOND(Bakery_Sales[[#This Row],[datetime]]))</f>
        <v>0.61944444444444446</v>
      </c>
      <c r="C458" s="2" t="s">
        <v>31</v>
      </c>
      <c r="D458" s="7">
        <v>25600</v>
      </c>
      <c r="I458">
        <v>2</v>
      </c>
      <c r="K458">
        <v>1</v>
      </c>
      <c r="O458" s="2" t="s">
        <v>26</v>
      </c>
      <c r="P458" s="2" t="s">
        <v>26</v>
      </c>
      <c r="R458">
        <v>2</v>
      </c>
      <c r="T458" s="2" t="s">
        <v>26</v>
      </c>
      <c r="V458">
        <v>1</v>
      </c>
      <c r="AA458" s="2" t="s">
        <v>26</v>
      </c>
    </row>
    <row r="459" spans="1:27" x14ac:dyDescent="0.3">
      <c r="A459" s="1">
        <v>43712.620833333334</v>
      </c>
      <c r="B459" s="3">
        <f xml:space="preserve"> TIME(HOUR(Bakery_Sales[[#This Row],[datetime]]), MINUTE(Bakery_Sales[[#This Row],[datetime]]), SECOND(Bakery_Sales[[#This Row],[datetime]]))</f>
        <v>0.62083333333333335</v>
      </c>
      <c r="C459" s="2" t="s">
        <v>31</v>
      </c>
      <c r="D459" s="7">
        <v>14800</v>
      </c>
      <c r="E459">
        <v>1</v>
      </c>
      <c r="F459">
        <v>1</v>
      </c>
      <c r="K459">
        <v>1</v>
      </c>
      <c r="O459" s="2" t="s">
        <v>26</v>
      </c>
      <c r="P459" s="2" t="s">
        <v>26</v>
      </c>
      <c r="T459" s="2" t="s">
        <v>26</v>
      </c>
      <c r="AA459" s="2" t="s">
        <v>26</v>
      </c>
    </row>
    <row r="460" spans="1:27" x14ac:dyDescent="0.3">
      <c r="A460" s="1">
        <v>43712.643055555556</v>
      </c>
      <c r="B460" s="3">
        <f xml:space="preserve"> TIME(HOUR(Bakery_Sales[[#This Row],[datetime]]), MINUTE(Bakery_Sales[[#This Row],[datetime]]), SECOND(Bakery_Sales[[#This Row],[datetime]]))</f>
        <v>0.6430555555555556</v>
      </c>
      <c r="C460" s="2" t="s">
        <v>31</v>
      </c>
      <c r="D460" s="7">
        <v>41100</v>
      </c>
      <c r="E460">
        <v>2</v>
      </c>
      <c r="F460">
        <v>2</v>
      </c>
      <c r="G460">
        <v>2</v>
      </c>
      <c r="H460">
        <v>2</v>
      </c>
      <c r="M460">
        <v>2</v>
      </c>
      <c r="O460" s="2" t="s">
        <v>26</v>
      </c>
      <c r="P460" s="2" t="s">
        <v>26</v>
      </c>
      <c r="Q460">
        <v>1</v>
      </c>
      <c r="T460" s="2" t="s">
        <v>26</v>
      </c>
      <c r="AA460" s="2" t="s">
        <v>26</v>
      </c>
    </row>
    <row r="461" spans="1:27" x14ac:dyDescent="0.3">
      <c r="A461" s="1">
        <v>43712.686111111114</v>
      </c>
      <c r="B461" s="3">
        <f xml:space="preserve"> TIME(HOUR(Bakery_Sales[[#This Row],[datetime]]), MINUTE(Bakery_Sales[[#This Row],[datetime]]), SECOND(Bakery_Sales[[#This Row],[datetime]]))</f>
        <v>0.68611111111111112</v>
      </c>
      <c r="C461" s="2" t="s">
        <v>31</v>
      </c>
      <c r="D461" s="7">
        <v>18600</v>
      </c>
      <c r="E461">
        <v>2</v>
      </c>
      <c r="I461">
        <v>2</v>
      </c>
      <c r="O461" s="2" t="s">
        <v>26</v>
      </c>
      <c r="P461" s="2" t="s">
        <v>26</v>
      </c>
      <c r="T461" s="2" t="s">
        <v>26</v>
      </c>
      <c r="AA461" s="2" t="s">
        <v>26</v>
      </c>
    </row>
    <row r="462" spans="1:27" x14ac:dyDescent="0.3">
      <c r="A462" s="1">
        <v>43713.46875</v>
      </c>
      <c r="B462" s="3">
        <f xml:space="preserve"> TIME(HOUR(Bakery_Sales[[#This Row],[datetime]]), MINUTE(Bakery_Sales[[#This Row],[datetime]]), SECOND(Bakery_Sales[[#This Row],[datetime]]))</f>
        <v>0.46875</v>
      </c>
      <c r="C462" s="2" t="s">
        <v>25</v>
      </c>
      <c r="D462" s="7">
        <v>27700</v>
      </c>
      <c r="E462">
        <v>4</v>
      </c>
      <c r="L462">
        <v>1</v>
      </c>
      <c r="O462" s="2" t="s">
        <v>26</v>
      </c>
      <c r="P462" s="2" t="s">
        <v>26</v>
      </c>
      <c r="T462" s="2" t="s">
        <v>26</v>
      </c>
      <c r="W462">
        <v>1</v>
      </c>
      <c r="AA462" s="2" t="s">
        <v>26</v>
      </c>
    </row>
    <row r="463" spans="1:27" x14ac:dyDescent="0.3">
      <c r="A463" s="1">
        <v>43713.477083333331</v>
      </c>
      <c r="B463" s="3">
        <f xml:space="preserve"> TIME(HOUR(Bakery_Sales[[#This Row],[datetime]]), MINUTE(Bakery_Sales[[#This Row],[datetime]]), SECOND(Bakery_Sales[[#This Row],[datetime]]))</f>
        <v>0.47708333333333336</v>
      </c>
      <c r="C463" s="2" t="s">
        <v>25</v>
      </c>
      <c r="D463" s="7">
        <v>21800</v>
      </c>
      <c r="E463">
        <v>1</v>
      </c>
      <c r="F463">
        <v>2</v>
      </c>
      <c r="I463">
        <v>1</v>
      </c>
      <c r="O463" s="2" t="s">
        <v>26</v>
      </c>
      <c r="P463" s="2" t="s">
        <v>26</v>
      </c>
      <c r="T463" s="2" t="s">
        <v>26</v>
      </c>
      <c r="V463">
        <v>1</v>
      </c>
      <c r="AA463" s="2" t="s">
        <v>26</v>
      </c>
    </row>
    <row r="464" spans="1:27" x14ac:dyDescent="0.3">
      <c r="A464" s="1">
        <v>43713.490972222222</v>
      </c>
      <c r="B464" s="3">
        <f xml:space="preserve"> TIME(HOUR(Bakery_Sales[[#This Row],[datetime]]), MINUTE(Bakery_Sales[[#This Row],[datetime]]), SECOND(Bakery_Sales[[#This Row],[datetime]]))</f>
        <v>0.4909722222222222</v>
      </c>
      <c r="C464" s="2" t="s">
        <v>25</v>
      </c>
      <c r="D464" s="7">
        <v>15100</v>
      </c>
      <c r="E464">
        <v>2</v>
      </c>
      <c r="F464">
        <v>1</v>
      </c>
      <c r="O464" s="2" t="s">
        <v>26</v>
      </c>
      <c r="P464" s="2" t="s">
        <v>26</v>
      </c>
      <c r="T464" s="2" t="s">
        <v>26</v>
      </c>
      <c r="AA464" s="2" t="s">
        <v>26</v>
      </c>
    </row>
    <row r="465" spans="1:27" x14ac:dyDescent="0.3">
      <c r="A465" s="1">
        <v>43713.508333333331</v>
      </c>
      <c r="B465" s="3">
        <f xml:space="preserve"> TIME(HOUR(Bakery_Sales[[#This Row],[datetime]]), MINUTE(Bakery_Sales[[#This Row],[datetime]]), SECOND(Bakery_Sales[[#This Row],[datetime]]))</f>
        <v>0.5083333333333333</v>
      </c>
      <c r="C465" s="2" t="s">
        <v>25</v>
      </c>
      <c r="D465" s="7">
        <v>19600</v>
      </c>
      <c r="E465">
        <v>1</v>
      </c>
      <c r="O465" s="2" t="s">
        <v>26</v>
      </c>
      <c r="P465" s="2" t="s">
        <v>26</v>
      </c>
      <c r="R465">
        <v>1</v>
      </c>
      <c r="T465" s="2" t="s">
        <v>26</v>
      </c>
      <c r="V465">
        <v>1</v>
      </c>
      <c r="X465">
        <v>1</v>
      </c>
      <c r="AA465" s="2" t="s">
        <v>26</v>
      </c>
    </row>
    <row r="466" spans="1:27" x14ac:dyDescent="0.3">
      <c r="A466" s="1">
        <v>43713.51458333333</v>
      </c>
      <c r="B466" s="3">
        <f xml:space="preserve"> TIME(HOUR(Bakery_Sales[[#This Row],[datetime]]), MINUTE(Bakery_Sales[[#This Row],[datetime]]), SECOND(Bakery_Sales[[#This Row],[datetime]]))</f>
        <v>0.51458333333333328</v>
      </c>
      <c r="C466" s="2" t="s">
        <v>25</v>
      </c>
      <c r="D466" s="7">
        <v>16400</v>
      </c>
      <c r="E466">
        <v>3</v>
      </c>
      <c r="O466" s="2" t="s">
        <v>26</v>
      </c>
      <c r="P466" s="2" t="s">
        <v>26</v>
      </c>
      <c r="T466" s="2" t="s">
        <v>26</v>
      </c>
      <c r="AA466" s="2" t="s">
        <v>26</v>
      </c>
    </row>
    <row r="467" spans="1:27" x14ac:dyDescent="0.3">
      <c r="A467" s="1">
        <v>43713.51666666667</v>
      </c>
      <c r="B467" s="3">
        <f xml:space="preserve"> TIME(HOUR(Bakery_Sales[[#This Row],[datetime]]), MINUTE(Bakery_Sales[[#This Row],[datetime]]), SECOND(Bakery_Sales[[#This Row],[datetime]]))</f>
        <v>0.51666666666666672</v>
      </c>
      <c r="C467" s="2" t="s">
        <v>25</v>
      </c>
      <c r="D467" s="7">
        <v>17600</v>
      </c>
      <c r="E467">
        <v>2</v>
      </c>
      <c r="M467">
        <v>1</v>
      </c>
      <c r="O467" s="2" t="s">
        <v>26</v>
      </c>
      <c r="P467" s="2" t="s">
        <v>26</v>
      </c>
      <c r="T467" s="2" t="s">
        <v>26</v>
      </c>
      <c r="W467">
        <v>1</v>
      </c>
      <c r="AA467" s="2" t="s">
        <v>26</v>
      </c>
    </row>
    <row r="468" spans="1:27" x14ac:dyDescent="0.3">
      <c r="A468" s="1">
        <v>43713.5625</v>
      </c>
      <c r="B468" s="3">
        <f xml:space="preserve"> TIME(HOUR(Bakery_Sales[[#This Row],[datetime]]), MINUTE(Bakery_Sales[[#This Row],[datetime]]), SECOND(Bakery_Sales[[#This Row],[datetime]]))</f>
        <v>0.5625</v>
      </c>
      <c r="C468" s="2" t="s">
        <v>25</v>
      </c>
      <c r="D468" s="7">
        <v>15600</v>
      </c>
      <c r="E468">
        <v>2</v>
      </c>
      <c r="H468">
        <v>1</v>
      </c>
      <c r="O468" s="2" t="s">
        <v>26</v>
      </c>
      <c r="P468" s="2" t="s">
        <v>26</v>
      </c>
      <c r="T468" s="2" t="s">
        <v>26</v>
      </c>
      <c r="AA468" s="2" t="s">
        <v>26</v>
      </c>
    </row>
    <row r="469" spans="1:27" x14ac:dyDescent="0.3">
      <c r="A469" s="1">
        <v>43713.575694444444</v>
      </c>
      <c r="B469" s="3">
        <f xml:space="preserve"> TIME(HOUR(Bakery_Sales[[#This Row],[datetime]]), MINUTE(Bakery_Sales[[#This Row],[datetime]]), SECOND(Bakery_Sales[[#This Row],[datetime]]))</f>
        <v>0.5756944444444444</v>
      </c>
      <c r="C469" s="2" t="s">
        <v>25</v>
      </c>
      <c r="D469" s="7">
        <v>20900</v>
      </c>
      <c r="E469">
        <v>2</v>
      </c>
      <c r="K469">
        <v>1</v>
      </c>
      <c r="O469" s="2" t="s">
        <v>26</v>
      </c>
      <c r="P469" s="2" t="s">
        <v>26</v>
      </c>
      <c r="R469">
        <v>1</v>
      </c>
      <c r="T469" s="2" t="s">
        <v>26</v>
      </c>
      <c r="AA469" s="2" t="s">
        <v>26</v>
      </c>
    </row>
    <row r="470" spans="1:27" x14ac:dyDescent="0.3">
      <c r="A470" s="1">
        <v>43713.604166666664</v>
      </c>
      <c r="B470" s="3">
        <f xml:space="preserve"> TIME(HOUR(Bakery_Sales[[#This Row],[datetime]]), MINUTE(Bakery_Sales[[#This Row],[datetime]]), SECOND(Bakery_Sales[[#This Row],[datetime]]))</f>
        <v>0.60416666666666663</v>
      </c>
      <c r="C470" s="2" t="s">
        <v>25</v>
      </c>
      <c r="D470" s="7">
        <v>29200</v>
      </c>
      <c r="E470">
        <v>4</v>
      </c>
      <c r="F470">
        <v>1</v>
      </c>
      <c r="M470">
        <v>1</v>
      </c>
      <c r="O470" s="2" t="s">
        <v>26</v>
      </c>
      <c r="P470" s="2" t="s">
        <v>26</v>
      </c>
      <c r="T470" s="2" t="s">
        <v>26</v>
      </c>
      <c r="AA470" s="2" t="s">
        <v>26</v>
      </c>
    </row>
    <row r="471" spans="1:27" x14ac:dyDescent="0.3">
      <c r="A471" s="1">
        <v>43713.615277777775</v>
      </c>
      <c r="B471" s="3">
        <f xml:space="preserve"> TIME(HOUR(Bakery_Sales[[#This Row],[datetime]]), MINUTE(Bakery_Sales[[#This Row],[datetime]]), SECOND(Bakery_Sales[[#This Row],[datetime]]))</f>
        <v>0.61527777777777781</v>
      </c>
      <c r="C471" s="2" t="s">
        <v>25</v>
      </c>
      <c r="D471" s="7">
        <v>18800</v>
      </c>
      <c r="E471">
        <v>1</v>
      </c>
      <c r="F471">
        <v>1</v>
      </c>
      <c r="K471">
        <v>1</v>
      </c>
      <c r="L471">
        <v>1</v>
      </c>
      <c r="O471" s="2" t="s">
        <v>26</v>
      </c>
      <c r="P471" s="2" t="s">
        <v>26</v>
      </c>
      <c r="T471" s="2" t="s">
        <v>26</v>
      </c>
      <c r="AA471" s="2" t="s">
        <v>26</v>
      </c>
    </row>
    <row r="472" spans="1:27" x14ac:dyDescent="0.3">
      <c r="A472" s="1">
        <v>43713.652083333334</v>
      </c>
      <c r="B472" s="3">
        <f xml:space="preserve"> TIME(HOUR(Bakery_Sales[[#This Row],[datetime]]), MINUTE(Bakery_Sales[[#This Row],[datetime]]), SECOND(Bakery_Sales[[#This Row],[datetime]]))</f>
        <v>0.65208333333333335</v>
      </c>
      <c r="C472" s="2" t="s">
        <v>25</v>
      </c>
      <c r="D472" s="7">
        <v>16100</v>
      </c>
      <c r="E472">
        <v>2</v>
      </c>
      <c r="O472" s="2" t="s">
        <v>26</v>
      </c>
      <c r="P472" s="2" t="s">
        <v>26</v>
      </c>
      <c r="Q472">
        <v>1</v>
      </c>
      <c r="T472" s="2" t="s">
        <v>26</v>
      </c>
      <c r="AA472" s="2" t="s">
        <v>26</v>
      </c>
    </row>
    <row r="473" spans="1:27" x14ac:dyDescent="0.3">
      <c r="A473" s="1">
        <v>43713.656944444447</v>
      </c>
      <c r="B473" s="3">
        <f xml:space="preserve"> TIME(HOUR(Bakery_Sales[[#This Row],[datetime]]), MINUTE(Bakery_Sales[[#This Row],[datetime]]), SECOND(Bakery_Sales[[#This Row],[datetime]]))</f>
        <v>0.65694444444444444</v>
      </c>
      <c r="C473" s="2" t="s">
        <v>25</v>
      </c>
      <c r="D473" s="7">
        <v>14800</v>
      </c>
      <c r="E473">
        <v>1</v>
      </c>
      <c r="K473">
        <v>1</v>
      </c>
      <c r="M473">
        <v>1</v>
      </c>
      <c r="O473" s="2" t="s">
        <v>26</v>
      </c>
      <c r="P473" s="2" t="s">
        <v>26</v>
      </c>
      <c r="T473" s="2" t="s">
        <v>26</v>
      </c>
      <c r="AA473" s="2" t="s">
        <v>26</v>
      </c>
    </row>
    <row r="474" spans="1:27" x14ac:dyDescent="0.3">
      <c r="A474" s="1">
        <v>43713.659722222219</v>
      </c>
      <c r="B474" s="3">
        <f xml:space="preserve"> TIME(HOUR(Bakery_Sales[[#This Row],[datetime]]), MINUTE(Bakery_Sales[[#This Row],[datetime]]), SECOND(Bakery_Sales[[#This Row],[datetime]]))</f>
        <v>0.65972222222222221</v>
      </c>
      <c r="C474" s="2" t="s">
        <v>25</v>
      </c>
      <c r="D474" s="7">
        <v>14100</v>
      </c>
      <c r="E474">
        <v>2</v>
      </c>
      <c r="O474" s="2" t="s">
        <v>26</v>
      </c>
      <c r="P474" s="2" t="s">
        <v>26</v>
      </c>
      <c r="T474" s="2" t="s">
        <v>26</v>
      </c>
      <c r="W474">
        <v>1</v>
      </c>
      <c r="AA474" s="2" t="s">
        <v>26</v>
      </c>
    </row>
    <row r="475" spans="1:27" x14ac:dyDescent="0.3">
      <c r="A475" s="1">
        <v>43714.468055555553</v>
      </c>
      <c r="B475" s="3">
        <f xml:space="preserve"> TIME(HOUR(Bakery_Sales[[#This Row],[datetime]]), MINUTE(Bakery_Sales[[#This Row],[datetime]]), SECOND(Bakery_Sales[[#This Row],[datetime]]))</f>
        <v>0.46805555555555556</v>
      </c>
      <c r="C475" s="2" t="s">
        <v>27</v>
      </c>
      <c r="D475" s="7">
        <v>16300</v>
      </c>
      <c r="E475">
        <v>1</v>
      </c>
      <c r="I475">
        <v>2</v>
      </c>
      <c r="O475" s="2" t="s">
        <v>26</v>
      </c>
      <c r="P475" s="2" t="s">
        <v>26</v>
      </c>
      <c r="T475" s="2" t="s">
        <v>26</v>
      </c>
      <c r="W475">
        <v>1</v>
      </c>
      <c r="AA475" s="2" t="s">
        <v>26</v>
      </c>
    </row>
    <row r="476" spans="1:27" x14ac:dyDescent="0.3">
      <c r="A476" s="1">
        <v>43714.479166666664</v>
      </c>
      <c r="B476" s="3">
        <f xml:space="preserve"> TIME(HOUR(Bakery_Sales[[#This Row],[datetime]]), MINUTE(Bakery_Sales[[#This Row],[datetime]]), SECOND(Bakery_Sales[[#This Row],[datetime]]))</f>
        <v>0.47916666666666669</v>
      </c>
      <c r="C476" s="2" t="s">
        <v>27</v>
      </c>
      <c r="D476" s="7">
        <v>14800</v>
      </c>
      <c r="E476">
        <v>1</v>
      </c>
      <c r="K476">
        <v>1</v>
      </c>
      <c r="M476">
        <v>1</v>
      </c>
      <c r="O476" s="2" t="s">
        <v>26</v>
      </c>
      <c r="P476" s="2" t="s">
        <v>26</v>
      </c>
      <c r="T476" s="2" t="s">
        <v>26</v>
      </c>
      <c r="AA476" s="2" t="s">
        <v>26</v>
      </c>
    </row>
    <row r="477" spans="1:27" x14ac:dyDescent="0.3">
      <c r="A477" s="1">
        <v>43714.506249999999</v>
      </c>
      <c r="B477" s="3">
        <f xml:space="preserve"> TIME(HOUR(Bakery_Sales[[#This Row],[datetime]]), MINUTE(Bakery_Sales[[#This Row],[datetime]]), SECOND(Bakery_Sales[[#This Row],[datetime]]))</f>
        <v>0.50624999999999998</v>
      </c>
      <c r="C477" s="2" t="s">
        <v>27</v>
      </c>
      <c r="D477" s="7">
        <v>15300</v>
      </c>
      <c r="E477">
        <v>1</v>
      </c>
      <c r="F477">
        <v>1</v>
      </c>
      <c r="G477">
        <v>1</v>
      </c>
      <c r="M477">
        <v>1</v>
      </c>
      <c r="O477" s="2" t="s">
        <v>26</v>
      </c>
      <c r="P477" s="2" t="s">
        <v>26</v>
      </c>
      <c r="T477" s="2" t="s">
        <v>26</v>
      </c>
      <c r="AA477" s="2" t="s">
        <v>26</v>
      </c>
    </row>
    <row r="478" spans="1:27" x14ac:dyDescent="0.3">
      <c r="A478" s="1">
        <v>43714.573611111111</v>
      </c>
      <c r="B478" s="3">
        <f xml:space="preserve"> TIME(HOUR(Bakery_Sales[[#This Row],[datetime]]), MINUTE(Bakery_Sales[[#This Row],[datetime]]), SECOND(Bakery_Sales[[#This Row],[datetime]]))</f>
        <v>0.57361111111111107</v>
      </c>
      <c r="C478" s="2" t="s">
        <v>27</v>
      </c>
      <c r="D478" s="7">
        <v>19800</v>
      </c>
      <c r="E478">
        <v>1</v>
      </c>
      <c r="K478">
        <v>1</v>
      </c>
      <c r="L478">
        <v>1</v>
      </c>
      <c r="O478" s="2" t="s">
        <v>26</v>
      </c>
      <c r="P478" s="2" t="s">
        <v>26</v>
      </c>
      <c r="S478">
        <v>1</v>
      </c>
      <c r="T478" s="2" t="s">
        <v>26</v>
      </c>
      <c r="AA478" s="2" t="s">
        <v>26</v>
      </c>
    </row>
    <row r="479" spans="1:27" x14ac:dyDescent="0.3">
      <c r="A479" s="1">
        <v>43714.629166666666</v>
      </c>
      <c r="B479" s="3">
        <f xml:space="preserve"> TIME(HOUR(Bakery_Sales[[#This Row],[datetime]]), MINUTE(Bakery_Sales[[#This Row],[datetime]]), SECOND(Bakery_Sales[[#This Row],[datetime]]))</f>
        <v>0.62916666666666665</v>
      </c>
      <c r="C479" s="2" t="s">
        <v>27</v>
      </c>
      <c r="D479" s="7">
        <v>15800</v>
      </c>
      <c r="E479">
        <v>4</v>
      </c>
      <c r="O479" s="2" t="s">
        <v>26</v>
      </c>
      <c r="P479" s="2" t="s">
        <v>26</v>
      </c>
      <c r="R479">
        <v>1</v>
      </c>
      <c r="T479" s="2" t="s">
        <v>26</v>
      </c>
      <c r="AA479" s="2" t="s">
        <v>26</v>
      </c>
    </row>
    <row r="480" spans="1:27" x14ac:dyDescent="0.3">
      <c r="A480" s="1">
        <v>43714.686805555553</v>
      </c>
      <c r="B480" s="3">
        <f xml:space="preserve"> TIME(HOUR(Bakery_Sales[[#This Row],[datetime]]), MINUTE(Bakery_Sales[[#This Row],[datetime]]), SECOND(Bakery_Sales[[#This Row],[datetime]]))</f>
        <v>0.68680555555555556</v>
      </c>
      <c r="C480" s="2" t="s">
        <v>27</v>
      </c>
      <c r="D480" s="7">
        <v>39700</v>
      </c>
      <c r="E480">
        <v>2</v>
      </c>
      <c r="I480">
        <v>2</v>
      </c>
      <c r="N480">
        <v>2</v>
      </c>
      <c r="O480" s="2" t="s">
        <v>26</v>
      </c>
      <c r="P480" s="2" t="s">
        <v>26</v>
      </c>
      <c r="R480">
        <v>2</v>
      </c>
      <c r="T480" s="2" t="s">
        <v>26</v>
      </c>
      <c r="V480">
        <v>1</v>
      </c>
      <c r="AA480" s="2" t="s">
        <v>26</v>
      </c>
    </row>
    <row r="481" spans="1:27" x14ac:dyDescent="0.3">
      <c r="A481" s="1">
        <v>43715.462500000001</v>
      </c>
      <c r="B481" s="3">
        <f xml:space="preserve"> TIME(HOUR(Bakery_Sales[[#This Row],[datetime]]), MINUTE(Bakery_Sales[[#This Row],[datetime]]), SECOND(Bakery_Sales[[#This Row],[datetime]]))</f>
        <v>0.46250000000000002</v>
      </c>
      <c r="C481" s="2" t="s">
        <v>28</v>
      </c>
      <c r="D481" s="7">
        <v>18600</v>
      </c>
      <c r="O481" s="2" t="s">
        <v>26</v>
      </c>
      <c r="P481" s="2" t="s">
        <v>26</v>
      </c>
      <c r="R481">
        <v>2</v>
      </c>
      <c r="T481" s="2" t="s">
        <v>26</v>
      </c>
      <c r="V481">
        <v>2</v>
      </c>
      <c r="AA481" s="2" t="s">
        <v>26</v>
      </c>
    </row>
    <row r="482" spans="1:27" x14ac:dyDescent="0.3">
      <c r="A482" s="1">
        <v>43715.465277777781</v>
      </c>
      <c r="B482" s="3">
        <f xml:space="preserve"> TIME(HOUR(Bakery_Sales[[#This Row],[datetime]]), MINUTE(Bakery_Sales[[#This Row],[datetime]]), SECOND(Bakery_Sales[[#This Row],[datetime]]))</f>
        <v>0.46527777777777779</v>
      </c>
      <c r="C482" s="2" t="s">
        <v>28</v>
      </c>
      <c r="D482" s="7">
        <v>23600</v>
      </c>
      <c r="E482">
        <v>2</v>
      </c>
      <c r="H482">
        <v>1</v>
      </c>
      <c r="I482">
        <v>1</v>
      </c>
      <c r="O482" s="2" t="s">
        <v>26</v>
      </c>
      <c r="P482" s="2" t="s">
        <v>26</v>
      </c>
      <c r="T482" s="2" t="s">
        <v>26</v>
      </c>
      <c r="X482">
        <v>1</v>
      </c>
      <c r="AA482" s="2" t="s">
        <v>26</v>
      </c>
    </row>
    <row r="483" spans="1:27" x14ac:dyDescent="0.3">
      <c r="A483" s="1">
        <v>43715.46875</v>
      </c>
      <c r="B483" s="3">
        <f xml:space="preserve"> TIME(HOUR(Bakery_Sales[[#This Row],[datetime]]), MINUTE(Bakery_Sales[[#This Row],[datetime]]), SECOND(Bakery_Sales[[#This Row],[datetime]]))</f>
        <v>0.46875</v>
      </c>
      <c r="C483" s="2" t="s">
        <v>28</v>
      </c>
      <c r="D483" s="7">
        <v>19800</v>
      </c>
      <c r="E483">
        <v>1</v>
      </c>
      <c r="F483">
        <v>2</v>
      </c>
      <c r="G483">
        <v>1</v>
      </c>
      <c r="K483">
        <v>1</v>
      </c>
      <c r="O483" s="2" t="s">
        <v>26</v>
      </c>
      <c r="P483" s="2" t="s">
        <v>26</v>
      </c>
      <c r="T483" s="2" t="s">
        <v>26</v>
      </c>
      <c r="AA483" s="2" t="s">
        <v>26</v>
      </c>
    </row>
    <row r="484" spans="1:27" x14ac:dyDescent="0.3">
      <c r="A484" s="1">
        <v>43715.470833333333</v>
      </c>
      <c r="B484" s="3">
        <f xml:space="preserve"> TIME(HOUR(Bakery_Sales[[#This Row],[datetime]]), MINUTE(Bakery_Sales[[#This Row],[datetime]]), SECOND(Bakery_Sales[[#This Row],[datetime]]))</f>
        <v>0.47083333333333333</v>
      </c>
      <c r="C484" s="2" t="s">
        <v>28</v>
      </c>
      <c r="D484" s="7">
        <v>14100</v>
      </c>
      <c r="E484">
        <v>2</v>
      </c>
      <c r="O484" s="2" t="s">
        <v>26</v>
      </c>
      <c r="P484" s="2" t="s">
        <v>26</v>
      </c>
      <c r="T484" s="2" t="s">
        <v>26</v>
      </c>
      <c r="V484">
        <v>1</v>
      </c>
      <c r="AA484" s="2" t="s">
        <v>26</v>
      </c>
    </row>
    <row r="485" spans="1:27" x14ac:dyDescent="0.3">
      <c r="A485" s="1">
        <v>43715.486111111109</v>
      </c>
      <c r="B485" s="3">
        <f xml:space="preserve"> TIME(HOUR(Bakery_Sales[[#This Row],[datetime]]), MINUTE(Bakery_Sales[[#This Row],[datetime]]), SECOND(Bakery_Sales[[#This Row],[datetime]]))</f>
        <v>0.4861111111111111</v>
      </c>
      <c r="C485" s="2" t="s">
        <v>28</v>
      </c>
      <c r="D485" s="7">
        <v>14800</v>
      </c>
      <c r="E485">
        <v>1</v>
      </c>
      <c r="I485">
        <v>1</v>
      </c>
      <c r="K485">
        <v>1</v>
      </c>
      <c r="O485" s="2" t="s">
        <v>26</v>
      </c>
      <c r="P485" s="2" t="s">
        <v>26</v>
      </c>
      <c r="T485" s="2" t="s">
        <v>26</v>
      </c>
      <c r="AA485" s="2" t="s">
        <v>26</v>
      </c>
    </row>
    <row r="486" spans="1:27" x14ac:dyDescent="0.3">
      <c r="A486" s="1">
        <v>43715.487500000003</v>
      </c>
      <c r="B486" s="3">
        <f xml:space="preserve"> TIME(HOUR(Bakery_Sales[[#This Row],[datetime]]), MINUTE(Bakery_Sales[[#This Row],[datetime]]), SECOND(Bakery_Sales[[#This Row],[datetime]]))</f>
        <v>0.48749999999999999</v>
      </c>
      <c r="C486" s="2" t="s">
        <v>28</v>
      </c>
      <c r="D486" s="7">
        <v>18800</v>
      </c>
      <c r="E486">
        <v>1</v>
      </c>
      <c r="I486">
        <v>1</v>
      </c>
      <c r="L486">
        <v>1</v>
      </c>
      <c r="O486" s="2" t="s">
        <v>26</v>
      </c>
      <c r="P486" s="2" t="s">
        <v>26</v>
      </c>
      <c r="S486">
        <v>1</v>
      </c>
      <c r="T486" s="2" t="s">
        <v>26</v>
      </c>
      <c r="AA486" s="2" t="s">
        <v>26</v>
      </c>
    </row>
    <row r="487" spans="1:27" x14ac:dyDescent="0.3">
      <c r="A487" s="1">
        <v>43715.490972222222</v>
      </c>
      <c r="B487" s="3">
        <f xml:space="preserve"> TIME(HOUR(Bakery_Sales[[#This Row],[datetime]]), MINUTE(Bakery_Sales[[#This Row],[datetime]]), SECOND(Bakery_Sales[[#This Row],[datetime]]))</f>
        <v>0.4909722222222222</v>
      </c>
      <c r="C487" s="2" t="s">
        <v>28</v>
      </c>
      <c r="D487" s="7">
        <v>22500</v>
      </c>
      <c r="F487">
        <v>1</v>
      </c>
      <c r="I487">
        <v>1</v>
      </c>
      <c r="K487">
        <v>2</v>
      </c>
      <c r="N487">
        <v>1</v>
      </c>
      <c r="O487" s="2" t="s">
        <v>26</v>
      </c>
      <c r="P487" s="2" t="s">
        <v>26</v>
      </c>
      <c r="T487" s="2" t="s">
        <v>26</v>
      </c>
      <c r="AA487" s="2" t="s">
        <v>26</v>
      </c>
    </row>
    <row r="488" spans="1:27" x14ac:dyDescent="0.3">
      <c r="A488" s="1">
        <v>43715.497916666667</v>
      </c>
      <c r="B488" s="3">
        <f xml:space="preserve"> TIME(HOUR(Bakery_Sales[[#This Row],[datetime]]), MINUTE(Bakery_Sales[[#This Row],[datetime]]), SECOND(Bakery_Sales[[#This Row],[datetime]]))</f>
        <v>0.49791666666666667</v>
      </c>
      <c r="C488" s="2" t="s">
        <v>28</v>
      </c>
      <c r="D488" s="7">
        <v>22800</v>
      </c>
      <c r="H488">
        <v>2</v>
      </c>
      <c r="N488">
        <v>2</v>
      </c>
      <c r="O488" s="2" t="s">
        <v>26</v>
      </c>
      <c r="P488" s="2" t="s">
        <v>26</v>
      </c>
      <c r="R488">
        <v>1</v>
      </c>
      <c r="T488" s="2" t="s">
        <v>26</v>
      </c>
      <c r="AA488" s="2" t="s">
        <v>26</v>
      </c>
    </row>
    <row r="489" spans="1:27" x14ac:dyDescent="0.3">
      <c r="A489" s="1">
        <v>43715.5</v>
      </c>
      <c r="B489" s="3">
        <f xml:space="preserve"> TIME(HOUR(Bakery_Sales[[#This Row],[datetime]]), MINUTE(Bakery_Sales[[#This Row],[datetime]]), SECOND(Bakery_Sales[[#This Row],[datetime]]))</f>
        <v>0.5</v>
      </c>
      <c r="C489" s="2" t="s">
        <v>28</v>
      </c>
      <c r="D489" s="7">
        <v>15300</v>
      </c>
      <c r="E489">
        <v>1</v>
      </c>
      <c r="L489">
        <v>1</v>
      </c>
      <c r="O489" s="2" t="s">
        <v>26</v>
      </c>
      <c r="P489" s="2" t="s">
        <v>26</v>
      </c>
      <c r="T489" s="2" t="s">
        <v>26</v>
      </c>
      <c r="V489">
        <v>1</v>
      </c>
      <c r="AA489" s="2" t="s">
        <v>26</v>
      </c>
    </row>
    <row r="490" spans="1:27" x14ac:dyDescent="0.3">
      <c r="A490" s="1">
        <v>43715.503472222219</v>
      </c>
      <c r="B490" s="3">
        <f xml:space="preserve"> TIME(HOUR(Bakery_Sales[[#This Row],[datetime]]), MINUTE(Bakery_Sales[[#This Row],[datetime]]), SECOND(Bakery_Sales[[#This Row],[datetime]]))</f>
        <v>0.50347222222222221</v>
      </c>
      <c r="C490" s="2" t="s">
        <v>28</v>
      </c>
      <c r="D490" s="7">
        <v>18600</v>
      </c>
      <c r="E490">
        <v>1</v>
      </c>
      <c r="F490">
        <v>1</v>
      </c>
      <c r="O490" s="2" t="s">
        <v>26</v>
      </c>
      <c r="P490" s="2" t="s">
        <v>26</v>
      </c>
      <c r="R490">
        <v>1</v>
      </c>
      <c r="S490">
        <v>1</v>
      </c>
      <c r="T490" s="2" t="s">
        <v>26</v>
      </c>
      <c r="AA490" s="2" t="s">
        <v>26</v>
      </c>
    </row>
    <row r="491" spans="1:27" x14ac:dyDescent="0.3">
      <c r="A491" s="1">
        <v>43715.527083333334</v>
      </c>
      <c r="B491" s="3">
        <f xml:space="preserve"> TIME(HOUR(Bakery_Sales[[#This Row],[datetime]]), MINUTE(Bakery_Sales[[#This Row],[datetime]]), SECOND(Bakery_Sales[[#This Row],[datetime]]))</f>
        <v>0.52708333333333335</v>
      </c>
      <c r="C491" s="2" t="s">
        <v>28</v>
      </c>
      <c r="D491" s="7">
        <v>15100</v>
      </c>
      <c r="E491">
        <v>2</v>
      </c>
      <c r="F491">
        <v>1</v>
      </c>
      <c r="O491" s="2" t="s">
        <v>26</v>
      </c>
      <c r="P491" s="2" t="s">
        <v>26</v>
      </c>
      <c r="T491" s="2" t="s">
        <v>26</v>
      </c>
      <c r="AA491" s="2" t="s">
        <v>26</v>
      </c>
    </row>
    <row r="492" spans="1:27" x14ac:dyDescent="0.3">
      <c r="A492" s="1">
        <v>43715.640277777777</v>
      </c>
      <c r="B492" s="3">
        <f xml:space="preserve"> TIME(HOUR(Bakery_Sales[[#This Row],[datetime]]), MINUTE(Bakery_Sales[[#This Row],[datetime]]), SECOND(Bakery_Sales[[#This Row],[datetime]]))</f>
        <v>0.64027777777777772</v>
      </c>
      <c r="C492" s="2" t="s">
        <v>28</v>
      </c>
      <c r="D492" s="7">
        <v>26300</v>
      </c>
      <c r="F492">
        <v>2</v>
      </c>
      <c r="G492">
        <v>3</v>
      </c>
      <c r="O492" s="2" t="s">
        <v>26</v>
      </c>
      <c r="P492" s="2" t="s">
        <v>26</v>
      </c>
      <c r="Q492">
        <v>1</v>
      </c>
      <c r="R492">
        <v>1</v>
      </c>
      <c r="T492" s="2" t="s">
        <v>26</v>
      </c>
      <c r="V492">
        <v>1</v>
      </c>
      <c r="AA492" s="2" t="s">
        <v>26</v>
      </c>
    </row>
    <row r="493" spans="1:27" x14ac:dyDescent="0.3">
      <c r="A493" s="1">
        <v>43715.675000000003</v>
      </c>
      <c r="B493" s="3">
        <f xml:space="preserve"> TIME(HOUR(Bakery_Sales[[#This Row],[datetime]]), MINUTE(Bakery_Sales[[#This Row],[datetime]]), SECOND(Bakery_Sales[[#This Row],[datetime]]))</f>
        <v>0.67500000000000004</v>
      </c>
      <c r="C493" s="2" t="s">
        <v>28</v>
      </c>
      <c r="D493" s="7">
        <v>27500</v>
      </c>
      <c r="E493">
        <v>3</v>
      </c>
      <c r="F493">
        <v>1</v>
      </c>
      <c r="O493" s="2" t="s">
        <v>26</v>
      </c>
      <c r="P493" s="2" t="s">
        <v>26</v>
      </c>
      <c r="R493">
        <v>2</v>
      </c>
      <c r="T493" s="2" t="s">
        <v>26</v>
      </c>
      <c r="AA493" s="2" t="s">
        <v>26</v>
      </c>
    </row>
    <row r="494" spans="1:27" x14ac:dyDescent="0.3">
      <c r="A494" s="1">
        <v>43715.682638888888</v>
      </c>
      <c r="B494" s="3">
        <f xml:space="preserve"> TIME(HOUR(Bakery_Sales[[#This Row],[datetime]]), MINUTE(Bakery_Sales[[#This Row],[datetime]]), SECOND(Bakery_Sales[[#This Row],[datetime]]))</f>
        <v>0.68263888888888891</v>
      </c>
      <c r="C494" s="2" t="s">
        <v>28</v>
      </c>
      <c r="D494" s="7">
        <v>27400</v>
      </c>
      <c r="E494">
        <v>3</v>
      </c>
      <c r="F494">
        <v>1</v>
      </c>
      <c r="I494">
        <v>1</v>
      </c>
      <c r="O494" s="2" t="s">
        <v>26</v>
      </c>
      <c r="P494" s="2" t="s">
        <v>26</v>
      </c>
      <c r="T494" s="2" t="s">
        <v>26</v>
      </c>
      <c r="AA494" s="2" t="s">
        <v>32</v>
      </c>
    </row>
    <row r="495" spans="1:27" x14ac:dyDescent="0.3">
      <c r="A495" s="1">
        <v>43716.463888888888</v>
      </c>
      <c r="B495" s="3">
        <f xml:space="preserve"> TIME(HOUR(Bakery_Sales[[#This Row],[datetime]]), MINUTE(Bakery_Sales[[#This Row],[datetime]]), SECOND(Bakery_Sales[[#This Row],[datetime]]))</f>
        <v>0.46388888888888891</v>
      </c>
      <c r="C495" s="2" t="s">
        <v>29</v>
      </c>
      <c r="D495" s="7">
        <v>25100</v>
      </c>
      <c r="E495">
        <v>2</v>
      </c>
      <c r="N495">
        <v>1</v>
      </c>
      <c r="O495" s="2" t="s">
        <v>26</v>
      </c>
      <c r="P495" s="2" t="s">
        <v>26</v>
      </c>
      <c r="T495" s="2" t="s">
        <v>26</v>
      </c>
      <c r="X495">
        <v>2</v>
      </c>
      <c r="AA495" s="2" t="s">
        <v>26</v>
      </c>
    </row>
    <row r="496" spans="1:27" x14ac:dyDescent="0.3">
      <c r="A496" s="1">
        <v>43716.477083333331</v>
      </c>
      <c r="B496" s="3">
        <f xml:space="preserve"> TIME(HOUR(Bakery_Sales[[#This Row],[datetime]]), MINUTE(Bakery_Sales[[#This Row],[datetime]]), SECOND(Bakery_Sales[[#This Row],[datetime]]))</f>
        <v>0.47708333333333336</v>
      </c>
      <c r="C496" s="2" t="s">
        <v>29</v>
      </c>
      <c r="D496" s="7">
        <v>14800</v>
      </c>
      <c r="E496">
        <v>1</v>
      </c>
      <c r="K496">
        <v>1</v>
      </c>
      <c r="M496">
        <v>1</v>
      </c>
      <c r="O496" s="2" t="s">
        <v>26</v>
      </c>
      <c r="P496" s="2" t="s">
        <v>26</v>
      </c>
      <c r="T496" s="2" t="s">
        <v>26</v>
      </c>
      <c r="AA496" s="2" t="s">
        <v>26</v>
      </c>
    </row>
    <row r="497" spans="1:27" x14ac:dyDescent="0.3">
      <c r="A497" s="1">
        <v>43716.484027777777</v>
      </c>
      <c r="B497" s="3">
        <f xml:space="preserve"> TIME(HOUR(Bakery_Sales[[#This Row],[datetime]]), MINUTE(Bakery_Sales[[#This Row],[datetime]]), SECOND(Bakery_Sales[[#This Row],[datetime]]))</f>
        <v>0.48402777777777778</v>
      </c>
      <c r="C497" s="2" t="s">
        <v>29</v>
      </c>
      <c r="D497" s="7">
        <v>26000</v>
      </c>
      <c r="F497">
        <v>1</v>
      </c>
      <c r="I497">
        <v>2</v>
      </c>
      <c r="K497">
        <v>1</v>
      </c>
      <c r="O497" s="2" t="s">
        <v>26</v>
      </c>
      <c r="P497" s="2" t="s">
        <v>26</v>
      </c>
      <c r="Q497">
        <v>1</v>
      </c>
      <c r="T497" s="2" t="s">
        <v>26</v>
      </c>
      <c r="U497">
        <v>1</v>
      </c>
      <c r="AA497" s="2" t="s">
        <v>26</v>
      </c>
    </row>
    <row r="498" spans="1:27" x14ac:dyDescent="0.3">
      <c r="A498" s="1">
        <v>43716.49722222222</v>
      </c>
      <c r="B498" s="3">
        <f xml:space="preserve"> TIME(HOUR(Bakery_Sales[[#This Row],[datetime]]), MINUTE(Bakery_Sales[[#This Row],[datetime]]), SECOND(Bakery_Sales[[#This Row],[datetime]]))</f>
        <v>0.49722222222222223</v>
      </c>
      <c r="C498" s="2" t="s">
        <v>29</v>
      </c>
      <c r="D498" s="7">
        <v>16400</v>
      </c>
      <c r="E498">
        <v>3</v>
      </c>
      <c r="O498" s="2" t="s">
        <v>26</v>
      </c>
      <c r="P498" s="2" t="s">
        <v>26</v>
      </c>
      <c r="T498" s="2" t="s">
        <v>26</v>
      </c>
      <c r="AA498" s="2" t="s">
        <v>26</v>
      </c>
    </row>
    <row r="499" spans="1:27" x14ac:dyDescent="0.3">
      <c r="A499" s="1">
        <v>43717.466666666667</v>
      </c>
      <c r="B499" s="3">
        <f xml:space="preserve"> TIME(HOUR(Bakery_Sales[[#This Row],[datetime]]), MINUTE(Bakery_Sales[[#This Row],[datetime]]), SECOND(Bakery_Sales[[#This Row],[datetime]]))</f>
        <v>0.46666666666666667</v>
      </c>
      <c r="C499" s="2" t="s">
        <v>30</v>
      </c>
      <c r="D499" s="7">
        <v>23100</v>
      </c>
      <c r="E499">
        <v>1</v>
      </c>
      <c r="I499">
        <v>1</v>
      </c>
      <c r="K499">
        <v>1</v>
      </c>
      <c r="O499" s="2" t="s">
        <v>26</v>
      </c>
      <c r="P499" s="2" t="s">
        <v>26</v>
      </c>
      <c r="R499">
        <v>1</v>
      </c>
      <c r="S499">
        <v>1</v>
      </c>
      <c r="T499" s="2" t="s">
        <v>26</v>
      </c>
      <c r="AA499" s="2" t="s">
        <v>26</v>
      </c>
    </row>
    <row r="500" spans="1:27" x14ac:dyDescent="0.3">
      <c r="A500" s="1">
        <v>43717.50277777778</v>
      </c>
      <c r="B500" s="3">
        <f xml:space="preserve"> TIME(HOUR(Bakery_Sales[[#This Row],[datetime]]), MINUTE(Bakery_Sales[[#This Row],[datetime]]), SECOND(Bakery_Sales[[#This Row],[datetime]]))</f>
        <v>0.50277777777777777</v>
      </c>
      <c r="C500" s="2" t="s">
        <v>30</v>
      </c>
      <c r="D500" s="7">
        <v>22600</v>
      </c>
      <c r="E500">
        <v>2</v>
      </c>
      <c r="F500">
        <v>1</v>
      </c>
      <c r="L500">
        <v>1</v>
      </c>
      <c r="M500">
        <v>1</v>
      </c>
      <c r="O500" s="2" t="s">
        <v>26</v>
      </c>
      <c r="P500" s="2" t="s">
        <v>26</v>
      </c>
      <c r="T500" s="2" t="s">
        <v>26</v>
      </c>
      <c r="AA500" s="2" t="s">
        <v>26</v>
      </c>
    </row>
    <row r="501" spans="1:27" x14ac:dyDescent="0.3">
      <c r="A501" s="1">
        <v>43717.542361111111</v>
      </c>
      <c r="B501" s="3">
        <f xml:space="preserve"> TIME(HOUR(Bakery_Sales[[#This Row],[datetime]]), MINUTE(Bakery_Sales[[#This Row],[datetime]]), SECOND(Bakery_Sales[[#This Row],[datetime]]))</f>
        <v>0.54236111111111107</v>
      </c>
      <c r="C501" s="2" t="s">
        <v>30</v>
      </c>
      <c r="D501" s="7">
        <v>14800</v>
      </c>
      <c r="E501">
        <v>1</v>
      </c>
      <c r="I501">
        <v>1</v>
      </c>
      <c r="O501" s="2" t="s">
        <v>26</v>
      </c>
      <c r="P501" s="2" t="s">
        <v>26</v>
      </c>
      <c r="S501">
        <v>1</v>
      </c>
      <c r="T501" s="2" t="s">
        <v>26</v>
      </c>
      <c r="AA501" s="2" t="s">
        <v>26</v>
      </c>
    </row>
    <row r="502" spans="1:27" x14ac:dyDescent="0.3">
      <c r="A502" s="1">
        <v>43717.55</v>
      </c>
      <c r="B502" s="3">
        <f xml:space="preserve"> TIME(HOUR(Bakery_Sales[[#This Row],[datetime]]), MINUTE(Bakery_Sales[[#This Row],[datetime]]), SECOND(Bakery_Sales[[#This Row],[datetime]]))</f>
        <v>0.55000000000000004</v>
      </c>
      <c r="C502" s="2" t="s">
        <v>30</v>
      </c>
      <c r="D502" s="7">
        <v>14800</v>
      </c>
      <c r="E502">
        <v>1</v>
      </c>
      <c r="F502">
        <v>1</v>
      </c>
      <c r="J502">
        <v>1</v>
      </c>
      <c r="O502" s="2" t="s">
        <v>26</v>
      </c>
      <c r="P502" s="2" t="s">
        <v>26</v>
      </c>
      <c r="T502" s="2" t="s">
        <v>26</v>
      </c>
      <c r="AA502" s="2" t="s">
        <v>26</v>
      </c>
    </row>
    <row r="503" spans="1:27" x14ac:dyDescent="0.3">
      <c r="A503" s="1">
        <v>43717.557638888888</v>
      </c>
      <c r="B503" s="3">
        <f xml:space="preserve"> TIME(HOUR(Bakery_Sales[[#This Row],[datetime]]), MINUTE(Bakery_Sales[[#This Row],[datetime]]), SECOND(Bakery_Sales[[#This Row],[datetime]]))</f>
        <v>0.55763888888888891</v>
      </c>
      <c r="C503" s="2" t="s">
        <v>30</v>
      </c>
      <c r="D503" s="7">
        <v>21000</v>
      </c>
      <c r="F503">
        <v>1</v>
      </c>
      <c r="G503">
        <v>1</v>
      </c>
      <c r="H503">
        <v>1</v>
      </c>
      <c r="K503">
        <v>1</v>
      </c>
      <c r="O503" s="2" t="s">
        <v>26</v>
      </c>
      <c r="P503" s="2" t="s">
        <v>26</v>
      </c>
      <c r="Q503">
        <v>1</v>
      </c>
      <c r="T503" s="2" t="s">
        <v>26</v>
      </c>
      <c r="AA503" s="2" t="s">
        <v>26</v>
      </c>
    </row>
    <row r="504" spans="1:27" x14ac:dyDescent="0.3">
      <c r="A504" s="1">
        <v>43717.595138888886</v>
      </c>
      <c r="B504" s="3">
        <f xml:space="preserve"> TIME(HOUR(Bakery_Sales[[#This Row],[datetime]]), MINUTE(Bakery_Sales[[#This Row],[datetime]]), SECOND(Bakery_Sales[[#This Row],[datetime]]))</f>
        <v>0.59513888888888888</v>
      </c>
      <c r="C504" s="2" t="s">
        <v>30</v>
      </c>
      <c r="D504" s="7">
        <v>18800</v>
      </c>
      <c r="E504">
        <v>1</v>
      </c>
      <c r="F504">
        <v>1</v>
      </c>
      <c r="H504">
        <v>1</v>
      </c>
      <c r="M504">
        <v>1</v>
      </c>
      <c r="O504" s="2" t="s">
        <v>26</v>
      </c>
      <c r="P504" s="2" t="s">
        <v>26</v>
      </c>
      <c r="T504" s="2" t="s">
        <v>26</v>
      </c>
      <c r="AA504" s="2" t="s">
        <v>26</v>
      </c>
    </row>
    <row r="505" spans="1:27" x14ac:dyDescent="0.3">
      <c r="A505" s="1">
        <v>43717.613888888889</v>
      </c>
      <c r="B505" s="3">
        <f xml:space="preserve"> TIME(HOUR(Bakery_Sales[[#This Row],[datetime]]), MINUTE(Bakery_Sales[[#This Row],[datetime]]), SECOND(Bakery_Sales[[#This Row],[datetime]]))</f>
        <v>0.61388888888888893</v>
      </c>
      <c r="C505" s="2" t="s">
        <v>30</v>
      </c>
      <c r="D505" s="7">
        <v>15100</v>
      </c>
      <c r="E505">
        <v>2</v>
      </c>
      <c r="M505">
        <v>1</v>
      </c>
      <c r="O505" s="2" t="s">
        <v>26</v>
      </c>
      <c r="P505" s="2" t="s">
        <v>26</v>
      </c>
      <c r="T505" s="2" t="s">
        <v>26</v>
      </c>
      <c r="AA505" s="2" t="s">
        <v>26</v>
      </c>
    </row>
    <row r="506" spans="1:27" x14ac:dyDescent="0.3">
      <c r="A506" s="1">
        <v>43717.617361111108</v>
      </c>
      <c r="B506" s="3">
        <f xml:space="preserve"> TIME(HOUR(Bakery_Sales[[#This Row],[datetime]]), MINUTE(Bakery_Sales[[#This Row],[datetime]]), SECOND(Bakery_Sales[[#This Row],[datetime]]))</f>
        <v>0.61736111111111114</v>
      </c>
      <c r="C506" s="2" t="s">
        <v>30</v>
      </c>
      <c r="D506" s="7">
        <v>24100</v>
      </c>
      <c r="E506">
        <v>3</v>
      </c>
      <c r="L506">
        <v>1</v>
      </c>
      <c r="O506" s="2" t="s">
        <v>26</v>
      </c>
      <c r="P506" s="2" t="s">
        <v>26</v>
      </c>
      <c r="T506" s="2" t="s">
        <v>26</v>
      </c>
      <c r="AA506" s="2" t="s">
        <v>26</v>
      </c>
    </row>
    <row r="507" spans="1:27" x14ac:dyDescent="0.3">
      <c r="A507" s="1">
        <v>43717.654166666667</v>
      </c>
      <c r="B507" s="3">
        <f xml:space="preserve"> TIME(HOUR(Bakery_Sales[[#This Row],[datetime]]), MINUTE(Bakery_Sales[[#This Row],[datetime]]), SECOND(Bakery_Sales[[#This Row],[datetime]]))</f>
        <v>0.65416666666666667</v>
      </c>
      <c r="C507" s="2" t="s">
        <v>30</v>
      </c>
      <c r="D507" s="7">
        <v>21800</v>
      </c>
      <c r="E507">
        <v>1</v>
      </c>
      <c r="F507">
        <v>1</v>
      </c>
      <c r="I507">
        <v>2</v>
      </c>
      <c r="O507" s="2" t="s">
        <v>26</v>
      </c>
      <c r="P507" s="2" t="s">
        <v>26</v>
      </c>
      <c r="S507">
        <v>1</v>
      </c>
      <c r="T507" s="2" t="s">
        <v>26</v>
      </c>
      <c r="AA507" s="2" t="s">
        <v>26</v>
      </c>
    </row>
    <row r="508" spans="1:27" x14ac:dyDescent="0.3">
      <c r="A508" s="1">
        <v>43717.654166666667</v>
      </c>
      <c r="B508" s="3">
        <f xml:space="preserve"> TIME(HOUR(Bakery_Sales[[#This Row],[datetime]]), MINUTE(Bakery_Sales[[#This Row],[datetime]]), SECOND(Bakery_Sales[[#This Row],[datetime]]))</f>
        <v>0.65416666666666667</v>
      </c>
      <c r="C508" s="2" t="s">
        <v>30</v>
      </c>
      <c r="D508" s="7">
        <v>20400</v>
      </c>
      <c r="E508">
        <v>3</v>
      </c>
      <c r="L508">
        <v>1</v>
      </c>
      <c r="O508" s="2" t="s">
        <v>26</v>
      </c>
      <c r="P508" s="2" t="s">
        <v>26</v>
      </c>
      <c r="T508" s="2" t="s">
        <v>26</v>
      </c>
      <c r="AA508" s="2" t="s">
        <v>26</v>
      </c>
    </row>
    <row r="509" spans="1:27" x14ac:dyDescent="0.3">
      <c r="A509" s="1">
        <v>43717.667361111111</v>
      </c>
      <c r="B509" s="3">
        <f xml:space="preserve"> TIME(HOUR(Bakery_Sales[[#This Row],[datetime]]), MINUTE(Bakery_Sales[[#This Row],[datetime]]), SECOND(Bakery_Sales[[#This Row],[datetime]]))</f>
        <v>0.66736111111111107</v>
      </c>
      <c r="C509" s="2" t="s">
        <v>30</v>
      </c>
      <c r="D509" s="7">
        <v>18600</v>
      </c>
      <c r="E509">
        <v>2</v>
      </c>
      <c r="I509">
        <v>2</v>
      </c>
      <c r="O509" s="2" t="s">
        <v>26</v>
      </c>
      <c r="P509" s="2" t="s">
        <v>26</v>
      </c>
      <c r="T509" s="2" t="s">
        <v>26</v>
      </c>
      <c r="AA509" s="2" t="s">
        <v>26</v>
      </c>
    </row>
    <row r="510" spans="1:27" x14ac:dyDescent="0.3">
      <c r="A510" s="1">
        <v>43719.467361111114</v>
      </c>
      <c r="B510" s="3">
        <f xml:space="preserve"> TIME(HOUR(Bakery_Sales[[#This Row],[datetime]]), MINUTE(Bakery_Sales[[#This Row],[datetime]]), SECOND(Bakery_Sales[[#This Row],[datetime]]))</f>
        <v>0.46736111111111112</v>
      </c>
      <c r="C510" s="2" t="s">
        <v>31</v>
      </c>
      <c r="D510" s="7">
        <v>42300</v>
      </c>
      <c r="E510">
        <v>6</v>
      </c>
      <c r="K510">
        <v>1</v>
      </c>
      <c r="O510" s="2" t="s">
        <v>26</v>
      </c>
      <c r="P510" s="2" t="s">
        <v>26</v>
      </c>
      <c r="S510">
        <v>1</v>
      </c>
      <c r="T510" s="2" t="s">
        <v>26</v>
      </c>
      <c r="W510">
        <v>1</v>
      </c>
      <c r="AA510" s="2" t="s">
        <v>26</v>
      </c>
    </row>
    <row r="511" spans="1:27" x14ac:dyDescent="0.3">
      <c r="A511" s="1">
        <v>43719.475694444445</v>
      </c>
      <c r="B511" s="3">
        <f xml:space="preserve"> TIME(HOUR(Bakery_Sales[[#This Row],[datetime]]), MINUTE(Bakery_Sales[[#This Row],[datetime]]), SECOND(Bakery_Sales[[#This Row],[datetime]]))</f>
        <v>0.47569444444444442</v>
      </c>
      <c r="C511" s="2" t="s">
        <v>31</v>
      </c>
      <c r="D511" s="7">
        <v>15600</v>
      </c>
      <c r="E511">
        <v>2</v>
      </c>
      <c r="L511">
        <v>1</v>
      </c>
      <c r="O511" s="2" t="s">
        <v>26</v>
      </c>
      <c r="P511" s="2" t="s">
        <v>26</v>
      </c>
      <c r="T511" s="2" t="s">
        <v>26</v>
      </c>
      <c r="AA511" s="2" t="s">
        <v>26</v>
      </c>
    </row>
    <row r="512" spans="1:27" x14ac:dyDescent="0.3">
      <c r="A512" s="1">
        <v>43719.54583333333</v>
      </c>
      <c r="B512" s="3">
        <f xml:space="preserve"> TIME(HOUR(Bakery_Sales[[#This Row],[datetime]]), MINUTE(Bakery_Sales[[#This Row],[datetime]]), SECOND(Bakery_Sales[[#This Row],[datetime]]))</f>
        <v>0.54583333333333328</v>
      </c>
      <c r="C512" s="2" t="s">
        <v>31</v>
      </c>
      <c r="D512" s="7">
        <v>14300</v>
      </c>
      <c r="E512">
        <v>1</v>
      </c>
      <c r="H512">
        <v>1</v>
      </c>
      <c r="M512">
        <v>1</v>
      </c>
      <c r="O512" s="2" t="s">
        <v>26</v>
      </c>
      <c r="P512" s="2" t="s">
        <v>26</v>
      </c>
      <c r="T512" s="2" t="s">
        <v>26</v>
      </c>
      <c r="AA512" s="2" t="s">
        <v>26</v>
      </c>
    </row>
    <row r="513" spans="1:27" x14ac:dyDescent="0.3">
      <c r="A513" s="1">
        <v>43719.547222222223</v>
      </c>
      <c r="B513" s="3">
        <f xml:space="preserve"> TIME(HOUR(Bakery_Sales[[#This Row],[datetime]]), MINUTE(Bakery_Sales[[#This Row],[datetime]]), SECOND(Bakery_Sales[[#This Row],[datetime]]))</f>
        <v>0.54722222222222228</v>
      </c>
      <c r="C513" s="2" t="s">
        <v>31</v>
      </c>
      <c r="D513" s="7">
        <v>24400</v>
      </c>
      <c r="E513">
        <v>3</v>
      </c>
      <c r="F513">
        <v>1</v>
      </c>
      <c r="J513">
        <v>1</v>
      </c>
      <c r="O513" s="2" t="s">
        <v>26</v>
      </c>
      <c r="P513" s="2" t="s">
        <v>26</v>
      </c>
      <c r="T513" s="2" t="s">
        <v>26</v>
      </c>
      <c r="AA513" s="2" t="s">
        <v>26</v>
      </c>
    </row>
    <row r="514" spans="1:27" x14ac:dyDescent="0.3">
      <c r="A514" s="1">
        <v>43719.556250000001</v>
      </c>
      <c r="B514" s="3">
        <f xml:space="preserve"> TIME(HOUR(Bakery_Sales[[#This Row],[datetime]]), MINUTE(Bakery_Sales[[#This Row],[datetime]]), SECOND(Bakery_Sales[[#This Row],[datetime]]))</f>
        <v>0.55625000000000002</v>
      </c>
      <c r="C514" s="2" t="s">
        <v>31</v>
      </c>
      <c r="D514" s="7">
        <v>33400</v>
      </c>
      <c r="E514">
        <v>3</v>
      </c>
      <c r="I514">
        <v>1</v>
      </c>
      <c r="L514">
        <v>2</v>
      </c>
      <c r="O514" s="2" t="s">
        <v>26</v>
      </c>
      <c r="P514" s="2" t="s">
        <v>26</v>
      </c>
      <c r="T514" s="2" t="s">
        <v>26</v>
      </c>
      <c r="V514">
        <v>1</v>
      </c>
      <c r="AA514" s="2" t="s">
        <v>26</v>
      </c>
    </row>
    <row r="515" spans="1:27" x14ac:dyDescent="0.3">
      <c r="A515" s="1">
        <v>43719.598611111112</v>
      </c>
      <c r="B515" s="3">
        <f xml:space="preserve"> TIME(HOUR(Bakery_Sales[[#This Row],[datetime]]), MINUTE(Bakery_Sales[[#This Row],[datetime]]), SECOND(Bakery_Sales[[#This Row],[datetime]]))</f>
        <v>0.59861111111111109</v>
      </c>
      <c r="C515" s="2" t="s">
        <v>31</v>
      </c>
      <c r="D515" s="7">
        <v>15300</v>
      </c>
      <c r="E515">
        <v>1</v>
      </c>
      <c r="H515">
        <v>1</v>
      </c>
      <c r="O515" s="2" t="s">
        <v>26</v>
      </c>
      <c r="P515" s="2" t="s">
        <v>26</v>
      </c>
      <c r="T515" s="2" t="s">
        <v>26</v>
      </c>
      <c r="V515">
        <v>1</v>
      </c>
      <c r="AA515" s="2" t="s">
        <v>26</v>
      </c>
    </row>
    <row r="516" spans="1:27" x14ac:dyDescent="0.3">
      <c r="A516" s="1">
        <v>43719.616666666669</v>
      </c>
      <c r="B516" s="3">
        <f xml:space="preserve"> TIME(HOUR(Bakery_Sales[[#This Row],[datetime]]), MINUTE(Bakery_Sales[[#This Row],[datetime]]), SECOND(Bakery_Sales[[#This Row],[datetime]]))</f>
        <v>0.6166666666666667</v>
      </c>
      <c r="C516" s="2" t="s">
        <v>31</v>
      </c>
      <c r="D516" s="7">
        <v>16300</v>
      </c>
      <c r="E516">
        <v>1</v>
      </c>
      <c r="I516">
        <v>1</v>
      </c>
      <c r="M516">
        <v>1</v>
      </c>
      <c r="O516" s="2" t="s">
        <v>26</v>
      </c>
      <c r="P516" s="2" t="s">
        <v>26</v>
      </c>
      <c r="T516" s="2" t="s">
        <v>26</v>
      </c>
      <c r="W516">
        <v>1</v>
      </c>
      <c r="AA516" s="2" t="s">
        <v>26</v>
      </c>
    </row>
    <row r="517" spans="1:27" x14ac:dyDescent="0.3">
      <c r="A517" s="1">
        <v>43719.622916666667</v>
      </c>
      <c r="B517" s="3">
        <f xml:space="preserve"> TIME(HOUR(Bakery_Sales[[#This Row],[datetime]]), MINUTE(Bakery_Sales[[#This Row],[datetime]]), SECOND(Bakery_Sales[[#This Row],[datetime]]))</f>
        <v>0.62291666666666667</v>
      </c>
      <c r="C517" s="2" t="s">
        <v>31</v>
      </c>
      <c r="D517" s="7">
        <v>24600</v>
      </c>
      <c r="E517">
        <v>1</v>
      </c>
      <c r="F517">
        <v>1</v>
      </c>
      <c r="G517">
        <v>1</v>
      </c>
      <c r="O517" s="2" t="s">
        <v>26</v>
      </c>
      <c r="P517" s="2" t="s">
        <v>26</v>
      </c>
      <c r="Q517">
        <v>1</v>
      </c>
      <c r="R517">
        <v>1</v>
      </c>
      <c r="T517" s="2" t="s">
        <v>26</v>
      </c>
      <c r="V517">
        <v>1</v>
      </c>
      <c r="AA517" s="2" t="s">
        <v>26</v>
      </c>
    </row>
    <row r="518" spans="1:27" x14ac:dyDescent="0.3">
      <c r="A518" s="1">
        <v>43719.644444444442</v>
      </c>
      <c r="B518" s="3">
        <f xml:space="preserve"> TIME(HOUR(Bakery_Sales[[#This Row],[datetime]]), MINUTE(Bakery_Sales[[#This Row],[datetime]]), SECOND(Bakery_Sales[[#This Row],[datetime]]))</f>
        <v>0.64444444444444449</v>
      </c>
      <c r="C518" s="2" t="s">
        <v>31</v>
      </c>
      <c r="D518" s="7">
        <v>16400</v>
      </c>
      <c r="E518">
        <v>3</v>
      </c>
      <c r="O518" s="2" t="s">
        <v>26</v>
      </c>
      <c r="P518" s="2" t="s">
        <v>26</v>
      </c>
      <c r="T518" s="2" t="s">
        <v>26</v>
      </c>
      <c r="AA518" s="2" t="s">
        <v>26</v>
      </c>
    </row>
    <row r="519" spans="1:27" x14ac:dyDescent="0.3">
      <c r="A519" s="1">
        <v>43719.645833333336</v>
      </c>
      <c r="B519" s="3">
        <f xml:space="preserve"> TIME(HOUR(Bakery_Sales[[#This Row],[datetime]]), MINUTE(Bakery_Sales[[#This Row],[datetime]]), SECOND(Bakery_Sales[[#This Row],[datetime]]))</f>
        <v>0.64583333333333337</v>
      </c>
      <c r="C519" s="2" t="s">
        <v>31</v>
      </c>
      <c r="D519" s="7">
        <v>15100</v>
      </c>
      <c r="E519">
        <v>1</v>
      </c>
      <c r="K519">
        <v>1</v>
      </c>
      <c r="O519" s="2" t="s">
        <v>26</v>
      </c>
      <c r="P519" s="2" t="s">
        <v>26</v>
      </c>
      <c r="R519">
        <v>1</v>
      </c>
      <c r="T519" s="2" t="s">
        <v>26</v>
      </c>
      <c r="AA519" s="2" t="s">
        <v>26</v>
      </c>
    </row>
    <row r="520" spans="1:27" x14ac:dyDescent="0.3">
      <c r="A520" s="1">
        <v>43720.467361111114</v>
      </c>
      <c r="B520" s="3">
        <f xml:space="preserve"> TIME(HOUR(Bakery_Sales[[#This Row],[datetime]]), MINUTE(Bakery_Sales[[#This Row],[datetime]]), SECOND(Bakery_Sales[[#This Row],[datetime]]))</f>
        <v>0.46736111111111112</v>
      </c>
      <c r="C520" s="2" t="s">
        <v>25</v>
      </c>
      <c r="D520" s="7">
        <v>15000</v>
      </c>
      <c r="L520">
        <v>1</v>
      </c>
      <c r="N520">
        <v>1</v>
      </c>
      <c r="O520" s="2" t="s">
        <v>26</v>
      </c>
      <c r="P520" s="2" t="s">
        <v>26</v>
      </c>
      <c r="T520" s="2" t="s">
        <v>26</v>
      </c>
      <c r="X520">
        <v>1</v>
      </c>
      <c r="AA520" s="2" t="s">
        <v>26</v>
      </c>
    </row>
    <row r="521" spans="1:27" x14ac:dyDescent="0.3">
      <c r="A521" s="1">
        <v>43720.469444444447</v>
      </c>
      <c r="B521" s="3">
        <f xml:space="preserve"> TIME(HOUR(Bakery_Sales[[#This Row],[datetime]]), MINUTE(Bakery_Sales[[#This Row],[datetime]]), SECOND(Bakery_Sales[[#This Row],[datetime]]))</f>
        <v>0.46944444444444444</v>
      </c>
      <c r="C521" s="2" t="s">
        <v>25</v>
      </c>
      <c r="D521" s="7">
        <v>15800</v>
      </c>
      <c r="E521">
        <v>1</v>
      </c>
      <c r="H521">
        <v>1</v>
      </c>
      <c r="O521" s="2" t="s">
        <v>26</v>
      </c>
      <c r="P521" s="2" t="s">
        <v>26</v>
      </c>
      <c r="T521" s="2" t="s">
        <v>26</v>
      </c>
      <c r="W521">
        <v>2</v>
      </c>
      <c r="AA521" s="2" t="s">
        <v>26</v>
      </c>
    </row>
    <row r="522" spans="1:27" x14ac:dyDescent="0.3">
      <c r="A522" s="1">
        <v>43720.500694444447</v>
      </c>
      <c r="B522" s="3">
        <f xml:space="preserve"> TIME(HOUR(Bakery_Sales[[#This Row],[datetime]]), MINUTE(Bakery_Sales[[#This Row],[datetime]]), SECOND(Bakery_Sales[[#This Row],[datetime]]))</f>
        <v>0.50069444444444444</v>
      </c>
      <c r="C522" s="2" t="s">
        <v>25</v>
      </c>
      <c r="D522" s="7">
        <v>19800</v>
      </c>
      <c r="E522">
        <v>1</v>
      </c>
      <c r="F522">
        <v>1</v>
      </c>
      <c r="G522">
        <v>1</v>
      </c>
      <c r="H522">
        <v>1</v>
      </c>
      <c r="L522">
        <v>1</v>
      </c>
      <c r="O522" s="2" t="s">
        <v>26</v>
      </c>
      <c r="P522" s="2" t="s">
        <v>26</v>
      </c>
      <c r="T522" s="2" t="s">
        <v>26</v>
      </c>
      <c r="AA522" s="2" t="s">
        <v>26</v>
      </c>
    </row>
    <row r="523" spans="1:27" x14ac:dyDescent="0.3">
      <c r="A523" s="1">
        <v>43720.518055555556</v>
      </c>
      <c r="B523" s="3">
        <f xml:space="preserve"> TIME(HOUR(Bakery_Sales[[#This Row],[datetime]]), MINUTE(Bakery_Sales[[#This Row],[datetime]]), SECOND(Bakery_Sales[[#This Row],[datetime]]))</f>
        <v>0.5180555555555556</v>
      </c>
      <c r="C523" s="2" t="s">
        <v>25</v>
      </c>
      <c r="D523" s="7">
        <v>16400</v>
      </c>
      <c r="E523">
        <v>3</v>
      </c>
      <c r="O523" s="2" t="s">
        <v>26</v>
      </c>
      <c r="P523" s="2" t="s">
        <v>26</v>
      </c>
      <c r="T523" s="2" t="s">
        <v>26</v>
      </c>
      <c r="AA523" s="2" t="s">
        <v>26</v>
      </c>
    </row>
    <row r="524" spans="1:27" x14ac:dyDescent="0.3">
      <c r="A524" s="1">
        <v>43720.527777777781</v>
      </c>
      <c r="B524" s="3">
        <f xml:space="preserve"> TIME(HOUR(Bakery_Sales[[#This Row],[datetime]]), MINUTE(Bakery_Sales[[#This Row],[datetime]]), SECOND(Bakery_Sales[[#This Row],[datetime]]))</f>
        <v>0.52777777777777779</v>
      </c>
      <c r="C524" s="2" t="s">
        <v>25</v>
      </c>
      <c r="D524" s="7">
        <v>23300</v>
      </c>
      <c r="E524">
        <v>1</v>
      </c>
      <c r="H524">
        <v>2</v>
      </c>
      <c r="K524">
        <v>1</v>
      </c>
      <c r="L524">
        <v>1</v>
      </c>
      <c r="O524" s="2" t="s">
        <v>26</v>
      </c>
      <c r="P524" s="2" t="s">
        <v>26</v>
      </c>
      <c r="T524" s="2" t="s">
        <v>26</v>
      </c>
      <c r="AA524" s="2" t="s">
        <v>26</v>
      </c>
    </row>
    <row r="525" spans="1:27" x14ac:dyDescent="0.3">
      <c r="A525" s="1">
        <v>43720.5</v>
      </c>
      <c r="B525" s="3">
        <f xml:space="preserve"> TIME(HOUR(Bakery_Sales[[#This Row],[datetime]]), MINUTE(Bakery_Sales[[#This Row],[datetime]]), SECOND(Bakery_Sales[[#This Row],[datetime]]))</f>
        <v>0.5</v>
      </c>
      <c r="C525" s="2" t="s">
        <v>25</v>
      </c>
      <c r="D525" s="7">
        <v>14300</v>
      </c>
      <c r="E525">
        <v>1</v>
      </c>
      <c r="I525">
        <v>1</v>
      </c>
      <c r="L525">
        <v>1</v>
      </c>
      <c r="O525" s="2" t="s">
        <v>26</v>
      </c>
      <c r="P525" s="2" t="s">
        <v>26</v>
      </c>
      <c r="T525" s="2" t="s">
        <v>26</v>
      </c>
      <c r="AA525" s="2" t="s">
        <v>26</v>
      </c>
    </row>
    <row r="526" spans="1:27" x14ac:dyDescent="0.3">
      <c r="A526" s="1">
        <v>43720.53125</v>
      </c>
      <c r="B526" s="3">
        <f xml:space="preserve"> TIME(HOUR(Bakery_Sales[[#This Row],[datetime]]), MINUTE(Bakery_Sales[[#This Row],[datetime]]), SECOND(Bakery_Sales[[#This Row],[datetime]]))</f>
        <v>0.53125</v>
      </c>
      <c r="C526" s="2" t="s">
        <v>25</v>
      </c>
      <c r="D526" s="7">
        <v>22100</v>
      </c>
      <c r="E526">
        <v>2</v>
      </c>
      <c r="I526">
        <v>1</v>
      </c>
      <c r="M526">
        <v>2</v>
      </c>
      <c r="O526" s="2" t="s">
        <v>26</v>
      </c>
      <c r="P526" s="2" t="s">
        <v>26</v>
      </c>
      <c r="T526" s="2" t="s">
        <v>26</v>
      </c>
      <c r="AA526" s="2" t="s">
        <v>26</v>
      </c>
    </row>
    <row r="527" spans="1:27" x14ac:dyDescent="0.3">
      <c r="A527" s="1">
        <v>43720.559027777781</v>
      </c>
      <c r="B527" s="3">
        <f xml:space="preserve"> TIME(HOUR(Bakery_Sales[[#This Row],[datetime]]), MINUTE(Bakery_Sales[[#This Row],[datetime]]), SECOND(Bakery_Sales[[#This Row],[datetime]]))</f>
        <v>0.55902777777777779</v>
      </c>
      <c r="C527" s="2" t="s">
        <v>25</v>
      </c>
      <c r="D527" s="7">
        <v>15100</v>
      </c>
      <c r="E527">
        <v>2</v>
      </c>
      <c r="I527">
        <v>1</v>
      </c>
      <c r="O527" s="2" t="s">
        <v>26</v>
      </c>
      <c r="P527" s="2" t="s">
        <v>26</v>
      </c>
      <c r="T527" s="2" t="s">
        <v>26</v>
      </c>
      <c r="AA527" s="2" t="s">
        <v>26</v>
      </c>
    </row>
    <row r="528" spans="1:27" x14ac:dyDescent="0.3">
      <c r="A528" s="1">
        <v>43720.571527777778</v>
      </c>
      <c r="B528" s="3">
        <f xml:space="preserve"> TIME(HOUR(Bakery_Sales[[#This Row],[datetime]]), MINUTE(Bakery_Sales[[#This Row],[datetime]]), SECOND(Bakery_Sales[[#This Row],[datetime]]))</f>
        <v>0.57152777777777775</v>
      </c>
      <c r="C528" s="2" t="s">
        <v>25</v>
      </c>
      <c r="D528" s="7">
        <v>15800</v>
      </c>
      <c r="E528">
        <v>1</v>
      </c>
      <c r="L528">
        <v>1</v>
      </c>
      <c r="O528" s="2" t="s">
        <v>26</v>
      </c>
      <c r="P528" s="2" t="s">
        <v>26</v>
      </c>
      <c r="T528" s="2" t="s">
        <v>26</v>
      </c>
      <c r="W528">
        <v>2</v>
      </c>
      <c r="AA528" s="2" t="s">
        <v>26</v>
      </c>
    </row>
    <row r="529" spans="1:27" x14ac:dyDescent="0.3">
      <c r="A529" s="1">
        <v>43720.57708333333</v>
      </c>
      <c r="B529" s="3">
        <f xml:space="preserve"> TIME(HOUR(Bakery_Sales[[#This Row],[datetime]]), MINUTE(Bakery_Sales[[#This Row],[datetime]]), SECOND(Bakery_Sales[[#This Row],[datetime]]))</f>
        <v>0.57708333333333328</v>
      </c>
      <c r="C529" s="2" t="s">
        <v>25</v>
      </c>
      <c r="D529" s="7">
        <v>27600</v>
      </c>
      <c r="E529">
        <v>2</v>
      </c>
      <c r="F529">
        <v>1</v>
      </c>
      <c r="I529">
        <v>1</v>
      </c>
      <c r="K529">
        <v>1</v>
      </c>
      <c r="O529" s="2" t="s">
        <v>26</v>
      </c>
      <c r="P529" s="2" t="s">
        <v>26</v>
      </c>
      <c r="T529" s="2" t="s">
        <v>26</v>
      </c>
      <c r="V529">
        <v>1</v>
      </c>
      <c r="AA529" s="2" t="s">
        <v>26</v>
      </c>
    </row>
    <row r="530" spans="1:27" x14ac:dyDescent="0.3">
      <c r="A530" s="1">
        <v>43722.463194444441</v>
      </c>
      <c r="B530" s="3">
        <f xml:space="preserve"> TIME(HOUR(Bakery_Sales[[#This Row],[datetime]]), MINUTE(Bakery_Sales[[#This Row],[datetime]]), SECOND(Bakery_Sales[[#This Row],[datetime]]))</f>
        <v>0.46319444444444446</v>
      </c>
      <c r="C530" s="2" t="s">
        <v>28</v>
      </c>
      <c r="D530" s="7">
        <v>22800</v>
      </c>
      <c r="E530">
        <v>1</v>
      </c>
      <c r="I530">
        <v>1</v>
      </c>
      <c r="M530">
        <v>1</v>
      </c>
      <c r="N530">
        <v>1</v>
      </c>
      <c r="O530" s="2" t="s">
        <v>26</v>
      </c>
      <c r="P530" s="2" t="s">
        <v>26</v>
      </c>
      <c r="S530">
        <v>1</v>
      </c>
      <c r="T530" s="2" t="s">
        <v>26</v>
      </c>
      <c r="AA530" s="2" t="s">
        <v>26</v>
      </c>
    </row>
    <row r="531" spans="1:27" x14ac:dyDescent="0.3">
      <c r="A531" s="1">
        <v>43722.46875</v>
      </c>
      <c r="B531" s="3">
        <f xml:space="preserve"> TIME(HOUR(Bakery_Sales[[#This Row],[datetime]]), MINUTE(Bakery_Sales[[#This Row],[datetime]]), SECOND(Bakery_Sales[[#This Row],[datetime]]))</f>
        <v>0.46875</v>
      </c>
      <c r="C531" s="2" t="s">
        <v>28</v>
      </c>
      <c r="D531" s="7">
        <v>19500</v>
      </c>
      <c r="I531">
        <v>3</v>
      </c>
      <c r="O531" s="2" t="s">
        <v>26</v>
      </c>
      <c r="P531" s="2" t="s">
        <v>26</v>
      </c>
      <c r="S531">
        <v>1</v>
      </c>
      <c r="T531" s="2" t="s">
        <v>26</v>
      </c>
      <c r="W531">
        <v>1</v>
      </c>
      <c r="AA531" s="2" t="s">
        <v>26</v>
      </c>
    </row>
    <row r="532" spans="1:27" x14ac:dyDescent="0.3">
      <c r="A532" s="1">
        <v>43722.470833333333</v>
      </c>
      <c r="B532" s="3">
        <f xml:space="preserve"> TIME(HOUR(Bakery_Sales[[#This Row],[datetime]]), MINUTE(Bakery_Sales[[#This Row],[datetime]]), SECOND(Bakery_Sales[[#This Row],[datetime]]))</f>
        <v>0.47083333333333333</v>
      </c>
      <c r="C532" s="2" t="s">
        <v>28</v>
      </c>
      <c r="D532" s="7">
        <v>22300</v>
      </c>
      <c r="F532">
        <v>1</v>
      </c>
      <c r="K532">
        <v>1</v>
      </c>
      <c r="L532">
        <v>1</v>
      </c>
      <c r="O532" s="2" t="s">
        <v>26</v>
      </c>
      <c r="P532" s="2" t="s">
        <v>26</v>
      </c>
      <c r="R532">
        <v>1</v>
      </c>
      <c r="T532" s="2" t="s">
        <v>26</v>
      </c>
      <c r="V532">
        <v>1</v>
      </c>
      <c r="AA532" s="2" t="s">
        <v>26</v>
      </c>
    </row>
    <row r="533" spans="1:27" x14ac:dyDescent="0.3">
      <c r="A533" s="1">
        <v>43722.482638888891</v>
      </c>
      <c r="B533" s="3">
        <f xml:space="preserve"> TIME(HOUR(Bakery_Sales[[#This Row],[datetime]]), MINUTE(Bakery_Sales[[#This Row],[datetime]]), SECOND(Bakery_Sales[[#This Row],[datetime]]))</f>
        <v>0.4826388888888889</v>
      </c>
      <c r="C533" s="2" t="s">
        <v>28</v>
      </c>
      <c r="D533" s="7">
        <v>25400</v>
      </c>
      <c r="E533">
        <v>3</v>
      </c>
      <c r="K533">
        <v>2</v>
      </c>
      <c r="O533" s="2" t="s">
        <v>26</v>
      </c>
      <c r="P533" s="2" t="s">
        <v>26</v>
      </c>
      <c r="T533" s="2" t="s">
        <v>26</v>
      </c>
      <c r="AA533" s="2" t="s">
        <v>26</v>
      </c>
    </row>
    <row r="534" spans="1:27" x14ac:dyDescent="0.3">
      <c r="A534" s="1">
        <v>43722.486805555556</v>
      </c>
      <c r="B534" s="3">
        <f xml:space="preserve"> TIME(HOUR(Bakery_Sales[[#This Row],[datetime]]), MINUTE(Bakery_Sales[[#This Row],[datetime]]), SECOND(Bakery_Sales[[#This Row],[datetime]]))</f>
        <v>0.48680555555555555</v>
      </c>
      <c r="C534" s="2" t="s">
        <v>28</v>
      </c>
      <c r="D534" s="7">
        <v>15100</v>
      </c>
      <c r="E534">
        <v>2</v>
      </c>
      <c r="I534">
        <v>1</v>
      </c>
      <c r="O534" s="2" t="s">
        <v>26</v>
      </c>
      <c r="P534" s="2" t="s">
        <v>26</v>
      </c>
      <c r="T534" s="2" t="s">
        <v>26</v>
      </c>
      <c r="AA534" s="2" t="s">
        <v>26</v>
      </c>
    </row>
    <row r="535" spans="1:27" x14ac:dyDescent="0.3">
      <c r="A535" s="1">
        <v>43722.504166666666</v>
      </c>
      <c r="B535" s="3">
        <f xml:space="preserve"> TIME(HOUR(Bakery_Sales[[#This Row],[datetime]]), MINUTE(Bakery_Sales[[#This Row],[datetime]]), SECOND(Bakery_Sales[[#This Row],[datetime]]))</f>
        <v>0.50416666666666665</v>
      </c>
      <c r="C535" s="2" t="s">
        <v>28</v>
      </c>
      <c r="D535" s="7">
        <v>19300</v>
      </c>
      <c r="E535">
        <v>1</v>
      </c>
      <c r="H535">
        <v>1</v>
      </c>
      <c r="L535">
        <v>1</v>
      </c>
      <c r="O535" s="2" t="s">
        <v>26</v>
      </c>
      <c r="P535" s="2" t="s">
        <v>26</v>
      </c>
      <c r="T535" s="2" t="s">
        <v>26</v>
      </c>
      <c r="X535">
        <v>1</v>
      </c>
      <c r="AA535" s="2" t="s">
        <v>26</v>
      </c>
    </row>
    <row r="536" spans="1:27" x14ac:dyDescent="0.3">
      <c r="A536" s="1">
        <v>43722.511805555558</v>
      </c>
      <c r="B536" s="3">
        <f xml:space="preserve"> TIME(HOUR(Bakery_Sales[[#This Row],[datetime]]), MINUTE(Bakery_Sales[[#This Row],[datetime]]), SECOND(Bakery_Sales[[#This Row],[datetime]]))</f>
        <v>0.51180555555555551</v>
      </c>
      <c r="C536" s="2" t="s">
        <v>28</v>
      </c>
      <c r="D536" s="7">
        <v>26300</v>
      </c>
      <c r="E536">
        <v>1</v>
      </c>
      <c r="K536">
        <v>1</v>
      </c>
      <c r="M536">
        <v>1</v>
      </c>
      <c r="O536" s="2" t="s">
        <v>26</v>
      </c>
      <c r="P536" s="2" t="s">
        <v>26</v>
      </c>
      <c r="S536">
        <v>1</v>
      </c>
      <c r="T536" s="2" t="s">
        <v>26</v>
      </c>
      <c r="V536">
        <v>1</v>
      </c>
      <c r="W536">
        <v>1</v>
      </c>
      <c r="AA536" s="2" t="s">
        <v>26</v>
      </c>
    </row>
    <row r="537" spans="1:27" x14ac:dyDescent="0.3">
      <c r="A537" s="1">
        <v>43723.463194444441</v>
      </c>
      <c r="B537" s="3">
        <f xml:space="preserve"> TIME(HOUR(Bakery_Sales[[#This Row],[datetime]]), MINUTE(Bakery_Sales[[#This Row],[datetime]]), SECOND(Bakery_Sales[[#This Row],[datetime]]))</f>
        <v>0.46319444444444446</v>
      </c>
      <c r="C537" s="2" t="s">
        <v>29</v>
      </c>
      <c r="D537" s="7">
        <v>32200</v>
      </c>
      <c r="E537">
        <v>4</v>
      </c>
      <c r="F537">
        <v>2</v>
      </c>
      <c r="L537">
        <v>1</v>
      </c>
      <c r="O537" s="2" t="s">
        <v>26</v>
      </c>
      <c r="P537" s="2" t="s">
        <v>26</v>
      </c>
      <c r="T537" s="2" t="s">
        <v>26</v>
      </c>
      <c r="AA537" s="2" t="s">
        <v>26</v>
      </c>
    </row>
    <row r="538" spans="1:27" x14ac:dyDescent="0.3">
      <c r="A538" s="1">
        <v>43723.481249999997</v>
      </c>
      <c r="B538" s="3">
        <f xml:space="preserve"> TIME(HOUR(Bakery_Sales[[#This Row],[datetime]]), MINUTE(Bakery_Sales[[#This Row],[datetime]]), SECOND(Bakery_Sales[[#This Row],[datetime]]))</f>
        <v>0.48125000000000001</v>
      </c>
      <c r="C538" s="2" t="s">
        <v>29</v>
      </c>
      <c r="D538" s="7">
        <v>24600</v>
      </c>
      <c r="E538">
        <v>2</v>
      </c>
      <c r="F538">
        <v>1</v>
      </c>
      <c r="K538">
        <v>1</v>
      </c>
      <c r="O538" s="2" t="s">
        <v>26</v>
      </c>
      <c r="P538" s="2" t="s">
        <v>26</v>
      </c>
      <c r="T538" s="2" t="s">
        <v>26</v>
      </c>
      <c r="AA538" s="2" t="s">
        <v>32</v>
      </c>
    </row>
    <row r="539" spans="1:27" x14ac:dyDescent="0.3">
      <c r="A539" s="1">
        <v>43723.48333333333</v>
      </c>
      <c r="B539" s="3">
        <f xml:space="preserve"> TIME(HOUR(Bakery_Sales[[#This Row],[datetime]]), MINUTE(Bakery_Sales[[#This Row],[datetime]]), SECOND(Bakery_Sales[[#This Row],[datetime]]))</f>
        <v>0.48333333333333334</v>
      </c>
      <c r="C539" s="2" t="s">
        <v>29</v>
      </c>
      <c r="D539" s="7">
        <v>17000</v>
      </c>
      <c r="F539">
        <v>1</v>
      </c>
      <c r="M539">
        <v>2</v>
      </c>
      <c r="O539" s="2" t="s">
        <v>26</v>
      </c>
      <c r="P539" s="2" t="s">
        <v>26</v>
      </c>
      <c r="S539">
        <v>1</v>
      </c>
      <c r="T539" s="2" t="s">
        <v>26</v>
      </c>
      <c r="AA539" s="2" t="s">
        <v>26</v>
      </c>
    </row>
    <row r="540" spans="1:27" x14ac:dyDescent="0.3">
      <c r="A540" s="1">
        <v>43723.497916666667</v>
      </c>
      <c r="B540" s="3">
        <f xml:space="preserve"> TIME(HOUR(Bakery_Sales[[#This Row],[datetime]]), MINUTE(Bakery_Sales[[#This Row],[datetime]]), SECOND(Bakery_Sales[[#This Row],[datetime]]))</f>
        <v>0.49791666666666667</v>
      </c>
      <c r="C540" s="2" t="s">
        <v>29</v>
      </c>
      <c r="D540" s="7">
        <v>16000</v>
      </c>
      <c r="F540">
        <v>1</v>
      </c>
      <c r="I540">
        <v>1</v>
      </c>
      <c r="M540">
        <v>2</v>
      </c>
      <c r="O540" s="2" t="s">
        <v>26</v>
      </c>
      <c r="P540" s="2" t="s">
        <v>26</v>
      </c>
      <c r="T540" s="2" t="s">
        <v>26</v>
      </c>
      <c r="AA540" s="2" t="s">
        <v>26</v>
      </c>
    </row>
    <row r="541" spans="1:27" x14ac:dyDescent="0.3">
      <c r="A541" s="1">
        <v>43723.504166666666</v>
      </c>
      <c r="B541" s="3">
        <f xml:space="preserve"> TIME(HOUR(Bakery_Sales[[#This Row],[datetime]]), MINUTE(Bakery_Sales[[#This Row],[datetime]]), SECOND(Bakery_Sales[[#This Row],[datetime]]))</f>
        <v>0.50416666666666665</v>
      </c>
      <c r="C541" s="2" t="s">
        <v>29</v>
      </c>
      <c r="D541" s="7">
        <v>15800</v>
      </c>
      <c r="E541">
        <v>1</v>
      </c>
      <c r="O541" s="2" t="s">
        <v>26</v>
      </c>
      <c r="P541" s="2" t="s">
        <v>26</v>
      </c>
      <c r="S541">
        <v>1</v>
      </c>
      <c r="T541" s="2" t="s">
        <v>26</v>
      </c>
      <c r="V541">
        <v>1</v>
      </c>
      <c r="AA541" s="2" t="s">
        <v>26</v>
      </c>
    </row>
    <row r="542" spans="1:27" x14ac:dyDescent="0.3">
      <c r="A542" s="1">
        <v>43723.509027777778</v>
      </c>
      <c r="B542" s="3">
        <f xml:space="preserve"> TIME(HOUR(Bakery_Sales[[#This Row],[datetime]]), MINUTE(Bakery_Sales[[#This Row],[datetime]]), SECOND(Bakery_Sales[[#This Row],[datetime]]))</f>
        <v>0.50902777777777775</v>
      </c>
      <c r="C542" s="2" t="s">
        <v>29</v>
      </c>
      <c r="D542" s="7">
        <v>32600</v>
      </c>
      <c r="E542">
        <v>2</v>
      </c>
      <c r="I542">
        <v>2</v>
      </c>
      <c r="K542">
        <v>1</v>
      </c>
      <c r="O542" s="2" t="s">
        <v>26</v>
      </c>
      <c r="P542" s="2" t="s">
        <v>26</v>
      </c>
      <c r="T542" s="2" t="s">
        <v>26</v>
      </c>
      <c r="V542">
        <v>1</v>
      </c>
      <c r="W542">
        <v>2</v>
      </c>
      <c r="AA542" s="2" t="s">
        <v>26</v>
      </c>
    </row>
    <row r="543" spans="1:27" x14ac:dyDescent="0.3">
      <c r="A543" s="1">
        <v>43723.547222222223</v>
      </c>
      <c r="B543" s="3">
        <f xml:space="preserve"> TIME(HOUR(Bakery_Sales[[#This Row],[datetime]]), MINUTE(Bakery_Sales[[#This Row],[datetime]]), SECOND(Bakery_Sales[[#This Row],[datetime]]))</f>
        <v>0.54722222222222228</v>
      </c>
      <c r="C543" s="2" t="s">
        <v>29</v>
      </c>
      <c r="D543" s="7">
        <v>16100</v>
      </c>
      <c r="E543">
        <v>2</v>
      </c>
      <c r="O543" s="2" t="s">
        <v>26</v>
      </c>
      <c r="P543" s="2" t="s">
        <v>26</v>
      </c>
      <c r="T543" s="2" t="s">
        <v>26</v>
      </c>
      <c r="V543">
        <v>1</v>
      </c>
      <c r="AA543" s="2" t="s">
        <v>26</v>
      </c>
    </row>
    <row r="544" spans="1:27" x14ac:dyDescent="0.3">
      <c r="A544" s="1">
        <v>43723.56527777778</v>
      </c>
      <c r="B544" s="3">
        <f xml:space="preserve"> TIME(HOUR(Bakery_Sales[[#This Row],[datetime]]), MINUTE(Bakery_Sales[[#This Row],[datetime]]), SECOND(Bakery_Sales[[#This Row],[datetime]]))</f>
        <v>0.56527777777777777</v>
      </c>
      <c r="C544" s="2" t="s">
        <v>29</v>
      </c>
      <c r="D544" s="7">
        <v>24400</v>
      </c>
      <c r="E544">
        <v>3</v>
      </c>
      <c r="I544">
        <v>1</v>
      </c>
      <c r="J544">
        <v>1</v>
      </c>
      <c r="O544" s="2" t="s">
        <v>26</v>
      </c>
      <c r="P544" s="2" t="s">
        <v>26</v>
      </c>
      <c r="T544" s="2" t="s">
        <v>26</v>
      </c>
      <c r="AA544" s="2" t="s">
        <v>26</v>
      </c>
    </row>
    <row r="545" spans="1:27" x14ac:dyDescent="0.3">
      <c r="A545" s="1">
        <v>43723.568055555559</v>
      </c>
      <c r="B545" s="3">
        <f xml:space="preserve"> TIME(HOUR(Bakery_Sales[[#This Row],[datetime]]), MINUTE(Bakery_Sales[[#This Row],[datetime]]), SECOND(Bakery_Sales[[#This Row],[datetime]]))</f>
        <v>0.56805555555555554</v>
      </c>
      <c r="C545" s="2" t="s">
        <v>29</v>
      </c>
      <c r="D545" s="7">
        <v>25300</v>
      </c>
      <c r="E545">
        <v>1</v>
      </c>
      <c r="F545">
        <v>1</v>
      </c>
      <c r="N545">
        <v>1</v>
      </c>
      <c r="O545" s="2" t="s">
        <v>26</v>
      </c>
      <c r="P545" s="2" t="s">
        <v>26</v>
      </c>
      <c r="Q545">
        <v>1</v>
      </c>
      <c r="T545" s="2" t="s">
        <v>26</v>
      </c>
      <c r="W545">
        <v>2</v>
      </c>
      <c r="AA545" s="2" t="s">
        <v>26</v>
      </c>
    </row>
    <row r="546" spans="1:27" x14ac:dyDescent="0.3">
      <c r="A546" s="1">
        <v>43723.568055555559</v>
      </c>
      <c r="B546" s="3">
        <f xml:space="preserve"> TIME(HOUR(Bakery_Sales[[#This Row],[datetime]]), MINUTE(Bakery_Sales[[#This Row],[datetime]]), SECOND(Bakery_Sales[[#This Row],[datetime]]))</f>
        <v>0.56805555555555554</v>
      </c>
      <c r="C546" s="2" t="s">
        <v>29</v>
      </c>
      <c r="D546" s="7">
        <v>16300</v>
      </c>
      <c r="E546">
        <v>1</v>
      </c>
      <c r="I546">
        <v>2</v>
      </c>
      <c r="O546" s="2" t="s">
        <v>26</v>
      </c>
      <c r="P546" s="2" t="s">
        <v>26</v>
      </c>
      <c r="T546" s="2" t="s">
        <v>26</v>
      </c>
      <c r="W546">
        <v>1</v>
      </c>
      <c r="AA546" s="2" t="s">
        <v>26</v>
      </c>
    </row>
    <row r="547" spans="1:27" x14ac:dyDescent="0.3">
      <c r="A547" s="1">
        <v>43723.620833333334</v>
      </c>
      <c r="B547" s="3">
        <f xml:space="preserve"> TIME(HOUR(Bakery_Sales[[#This Row],[datetime]]), MINUTE(Bakery_Sales[[#This Row],[datetime]]), SECOND(Bakery_Sales[[#This Row],[datetime]]))</f>
        <v>0.62083333333333335</v>
      </c>
      <c r="C547" s="2" t="s">
        <v>29</v>
      </c>
      <c r="D547" s="7">
        <v>15100</v>
      </c>
      <c r="E547">
        <v>1</v>
      </c>
      <c r="K547">
        <v>1</v>
      </c>
      <c r="O547" s="2" t="s">
        <v>26</v>
      </c>
      <c r="P547" s="2" t="s">
        <v>26</v>
      </c>
      <c r="R547">
        <v>1</v>
      </c>
      <c r="T547" s="2" t="s">
        <v>26</v>
      </c>
      <c r="AA547" s="2" t="s">
        <v>26</v>
      </c>
    </row>
    <row r="548" spans="1:27" x14ac:dyDescent="0.3">
      <c r="A548" s="1">
        <v>43723.644444444442</v>
      </c>
      <c r="B548" s="3">
        <f xml:space="preserve"> TIME(HOUR(Bakery_Sales[[#This Row],[datetime]]), MINUTE(Bakery_Sales[[#This Row],[datetime]]), SECOND(Bakery_Sales[[#This Row],[datetime]]))</f>
        <v>0.64444444444444449</v>
      </c>
      <c r="C548" s="2" t="s">
        <v>29</v>
      </c>
      <c r="D548" s="7">
        <v>57900</v>
      </c>
      <c r="E548">
        <v>2</v>
      </c>
      <c r="I548">
        <v>2</v>
      </c>
      <c r="K548">
        <v>2</v>
      </c>
      <c r="O548" s="2" t="s">
        <v>26</v>
      </c>
      <c r="P548" s="2" t="s">
        <v>26</v>
      </c>
      <c r="Q548">
        <v>2</v>
      </c>
      <c r="R548">
        <v>1</v>
      </c>
      <c r="S548">
        <v>1</v>
      </c>
      <c r="T548" s="2" t="s">
        <v>26</v>
      </c>
      <c r="V548">
        <v>1</v>
      </c>
      <c r="Y548">
        <v>1</v>
      </c>
      <c r="AA548" s="2" t="s">
        <v>32</v>
      </c>
    </row>
    <row r="549" spans="1:27" x14ac:dyDescent="0.3">
      <c r="A549" s="1">
        <v>43726.476388888892</v>
      </c>
      <c r="B549" s="3">
        <f xml:space="preserve"> TIME(HOUR(Bakery_Sales[[#This Row],[datetime]]), MINUTE(Bakery_Sales[[#This Row],[datetime]]), SECOND(Bakery_Sales[[#This Row],[datetime]]))</f>
        <v>0.47638888888888886</v>
      </c>
      <c r="C549" s="2" t="s">
        <v>31</v>
      </c>
      <c r="D549" s="7">
        <v>19800</v>
      </c>
      <c r="E549">
        <v>1</v>
      </c>
      <c r="K549">
        <v>1</v>
      </c>
      <c r="M549">
        <v>1</v>
      </c>
      <c r="O549" s="2" t="s">
        <v>26</v>
      </c>
      <c r="P549" s="2" t="s">
        <v>26</v>
      </c>
      <c r="T549" s="2" t="s">
        <v>26</v>
      </c>
      <c r="W549">
        <v>2</v>
      </c>
      <c r="AA549" s="2" t="s">
        <v>26</v>
      </c>
    </row>
    <row r="550" spans="1:27" x14ac:dyDescent="0.3">
      <c r="A550" s="1">
        <v>43726.480555555558</v>
      </c>
      <c r="B550" s="3">
        <f xml:space="preserve"> TIME(HOUR(Bakery_Sales[[#This Row],[datetime]]), MINUTE(Bakery_Sales[[#This Row],[datetime]]), SECOND(Bakery_Sales[[#This Row],[datetime]]))</f>
        <v>0.48055555555555557</v>
      </c>
      <c r="C550" s="2" t="s">
        <v>31</v>
      </c>
      <c r="D550" s="7">
        <v>16500</v>
      </c>
      <c r="F550">
        <v>1</v>
      </c>
      <c r="H550">
        <v>1</v>
      </c>
      <c r="J550">
        <v>1</v>
      </c>
      <c r="O550" s="2" t="s">
        <v>26</v>
      </c>
      <c r="P550" s="2" t="s">
        <v>26</v>
      </c>
      <c r="T550" s="2" t="s">
        <v>26</v>
      </c>
      <c r="W550">
        <v>1</v>
      </c>
      <c r="AA550" s="2" t="s">
        <v>26</v>
      </c>
    </row>
    <row r="551" spans="1:27" x14ac:dyDescent="0.3">
      <c r="A551" s="1">
        <v>43726.529166666667</v>
      </c>
      <c r="B551" s="3">
        <f xml:space="preserve"> TIME(HOUR(Bakery_Sales[[#This Row],[datetime]]), MINUTE(Bakery_Sales[[#This Row],[datetime]]), SECOND(Bakery_Sales[[#This Row],[datetime]]))</f>
        <v>0.52916666666666667</v>
      </c>
      <c r="C551" s="2" t="s">
        <v>31</v>
      </c>
      <c r="D551" s="7">
        <v>17500</v>
      </c>
      <c r="L551">
        <v>1</v>
      </c>
      <c r="M551">
        <v>2</v>
      </c>
      <c r="O551" s="2" t="s">
        <v>26</v>
      </c>
      <c r="P551" s="2" t="s">
        <v>26</v>
      </c>
      <c r="T551" s="2" t="s">
        <v>26</v>
      </c>
      <c r="V551">
        <v>1</v>
      </c>
      <c r="AA551" s="2" t="s">
        <v>26</v>
      </c>
    </row>
    <row r="552" spans="1:27" x14ac:dyDescent="0.3">
      <c r="A552" s="1">
        <v>43726.590277777781</v>
      </c>
      <c r="B552" s="3">
        <f xml:space="preserve"> TIME(HOUR(Bakery_Sales[[#This Row],[datetime]]), MINUTE(Bakery_Sales[[#This Row],[datetime]]), SECOND(Bakery_Sales[[#This Row],[datetime]]))</f>
        <v>0.59027777777777779</v>
      </c>
      <c r="C552" s="2" t="s">
        <v>31</v>
      </c>
      <c r="D552" s="7">
        <v>15300</v>
      </c>
      <c r="E552">
        <v>1</v>
      </c>
      <c r="O552" s="2" t="s">
        <v>26</v>
      </c>
      <c r="P552" s="2" t="s">
        <v>26</v>
      </c>
      <c r="S552">
        <v>1</v>
      </c>
      <c r="T552" s="2" t="s">
        <v>26</v>
      </c>
      <c r="AA552" s="2" t="s">
        <v>32</v>
      </c>
    </row>
    <row r="553" spans="1:27" x14ac:dyDescent="0.3">
      <c r="A553" s="1">
        <v>43726.609027777777</v>
      </c>
      <c r="B553" s="3">
        <f xml:space="preserve"> TIME(HOUR(Bakery_Sales[[#This Row],[datetime]]), MINUTE(Bakery_Sales[[#This Row],[datetime]]), SECOND(Bakery_Sales[[#This Row],[datetime]]))</f>
        <v>0.60902777777777772</v>
      </c>
      <c r="C553" s="2" t="s">
        <v>31</v>
      </c>
      <c r="D553" s="7">
        <v>14300</v>
      </c>
      <c r="E553">
        <v>1</v>
      </c>
      <c r="L553">
        <v>1</v>
      </c>
      <c r="M553">
        <v>1</v>
      </c>
      <c r="O553" s="2" t="s">
        <v>26</v>
      </c>
      <c r="P553" s="2" t="s">
        <v>26</v>
      </c>
      <c r="T553" s="2" t="s">
        <v>26</v>
      </c>
      <c r="AA553" s="2" t="s">
        <v>26</v>
      </c>
    </row>
    <row r="554" spans="1:27" x14ac:dyDescent="0.3">
      <c r="A554" s="1">
        <v>43726.613888888889</v>
      </c>
      <c r="B554" s="3">
        <f xml:space="preserve"> TIME(HOUR(Bakery_Sales[[#This Row],[datetime]]), MINUTE(Bakery_Sales[[#This Row],[datetime]]), SECOND(Bakery_Sales[[#This Row],[datetime]]))</f>
        <v>0.61388888888888893</v>
      </c>
      <c r="C554" s="2" t="s">
        <v>31</v>
      </c>
      <c r="D554" s="7">
        <v>15300</v>
      </c>
      <c r="E554">
        <v>1</v>
      </c>
      <c r="O554" s="2" t="s">
        <v>26</v>
      </c>
      <c r="P554" s="2" t="s">
        <v>26</v>
      </c>
      <c r="S554">
        <v>1</v>
      </c>
      <c r="T554" s="2" t="s">
        <v>26</v>
      </c>
      <c r="AA554" s="2" t="s">
        <v>32</v>
      </c>
    </row>
    <row r="555" spans="1:27" x14ac:dyDescent="0.3">
      <c r="A555" s="1">
        <v>43726.64166666667</v>
      </c>
      <c r="B555" s="3">
        <f xml:space="preserve"> TIME(HOUR(Bakery_Sales[[#This Row],[datetime]]), MINUTE(Bakery_Sales[[#This Row],[datetime]]), SECOND(Bakery_Sales[[#This Row],[datetime]]))</f>
        <v>0.64166666666666672</v>
      </c>
      <c r="C555" s="2" t="s">
        <v>31</v>
      </c>
      <c r="D555" s="7">
        <v>17000</v>
      </c>
      <c r="I555">
        <v>1</v>
      </c>
      <c r="M555">
        <v>2</v>
      </c>
      <c r="O555" s="2" t="s">
        <v>26</v>
      </c>
      <c r="P555" s="2" t="s">
        <v>26</v>
      </c>
      <c r="Q555">
        <v>1</v>
      </c>
      <c r="T555" s="2" t="s">
        <v>26</v>
      </c>
      <c r="AA555" s="2" t="s">
        <v>26</v>
      </c>
    </row>
    <row r="556" spans="1:27" x14ac:dyDescent="0.3">
      <c r="A556" s="1">
        <v>43726.695833333331</v>
      </c>
      <c r="B556" s="3">
        <f xml:space="preserve"> TIME(HOUR(Bakery_Sales[[#This Row],[datetime]]), MINUTE(Bakery_Sales[[#This Row],[datetime]]), SECOND(Bakery_Sales[[#This Row],[datetime]]))</f>
        <v>0.6958333333333333</v>
      </c>
      <c r="C556" s="2" t="s">
        <v>31</v>
      </c>
      <c r="D556" s="7">
        <v>15500</v>
      </c>
      <c r="H556">
        <v>1</v>
      </c>
      <c r="K556">
        <v>1</v>
      </c>
      <c r="L556">
        <v>1</v>
      </c>
      <c r="O556" s="2" t="s">
        <v>26</v>
      </c>
      <c r="P556" s="2" t="s">
        <v>26</v>
      </c>
      <c r="T556" s="2" t="s">
        <v>26</v>
      </c>
      <c r="AA556" s="2" t="s">
        <v>26</v>
      </c>
    </row>
    <row r="557" spans="1:27" x14ac:dyDescent="0.3">
      <c r="A557" s="1">
        <v>43726.476388888892</v>
      </c>
      <c r="B557" s="3">
        <f xml:space="preserve"> TIME(HOUR(Bakery_Sales[[#This Row],[datetime]]), MINUTE(Bakery_Sales[[#This Row],[datetime]]), SECOND(Bakery_Sales[[#This Row],[datetime]]))</f>
        <v>0.47638888888888886</v>
      </c>
      <c r="C557" s="2" t="s">
        <v>31</v>
      </c>
      <c r="D557" s="7">
        <v>19600</v>
      </c>
      <c r="E557">
        <v>2</v>
      </c>
      <c r="L557">
        <v>2</v>
      </c>
      <c r="O557" s="2" t="s">
        <v>26</v>
      </c>
      <c r="P557" s="2" t="s">
        <v>26</v>
      </c>
      <c r="T557" s="2" t="s">
        <v>26</v>
      </c>
      <c r="AA557" s="2" t="s">
        <v>26</v>
      </c>
    </row>
    <row r="558" spans="1:27" x14ac:dyDescent="0.3">
      <c r="A558" s="1">
        <v>43727.515972222223</v>
      </c>
      <c r="B558" s="3">
        <f xml:space="preserve"> TIME(HOUR(Bakery_Sales[[#This Row],[datetime]]), MINUTE(Bakery_Sales[[#This Row],[datetime]]), SECOND(Bakery_Sales[[#This Row],[datetime]]))</f>
        <v>0.51597222222222228</v>
      </c>
      <c r="C558" s="2" t="s">
        <v>25</v>
      </c>
      <c r="D558" s="7">
        <v>20000</v>
      </c>
      <c r="K558">
        <v>2</v>
      </c>
      <c r="N558">
        <v>1</v>
      </c>
      <c r="O558" s="2" t="s">
        <v>26</v>
      </c>
      <c r="P558" s="2" t="s">
        <v>26</v>
      </c>
      <c r="T558" s="2" t="s">
        <v>26</v>
      </c>
      <c r="V558">
        <v>1</v>
      </c>
      <c r="AA558" s="2" t="s">
        <v>26</v>
      </c>
    </row>
    <row r="559" spans="1:27" x14ac:dyDescent="0.3">
      <c r="A559" s="1">
        <v>43727.532638888886</v>
      </c>
      <c r="B559" s="3">
        <f xml:space="preserve"> TIME(HOUR(Bakery_Sales[[#This Row],[datetime]]), MINUTE(Bakery_Sales[[#This Row],[datetime]]), SECOND(Bakery_Sales[[#This Row],[datetime]]))</f>
        <v>0.53263888888888888</v>
      </c>
      <c r="C559" s="2" t="s">
        <v>25</v>
      </c>
      <c r="D559" s="7">
        <v>15300</v>
      </c>
      <c r="E559">
        <v>1</v>
      </c>
      <c r="K559">
        <v>1</v>
      </c>
      <c r="L559">
        <v>1</v>
      </c>
      <c r="O559" s="2" t="s">
        <v>26</v>
      </c>
      <c r="P559" s="2" t="s">
        <v>26</v>
      </c>
      <c r="T559" s="2" t="s">
        <v>26</v>
      </c>
      <c r="AA559" s="2" t="s">
        <v>26</v>
      </c>
    </row>
    <row r="560" spans="1:27" x14ac:dyDescent="0.3">
      <c r="A560" s="1">
        <v>43727.558333333334</v>
      </c>
      <c r="B560" s="3">
        <f xml:space="preserve"> TIME(HOUR(Bakery_Sales[[#This Row],[datetime]]), MINUTE(Bakery_Sales[[#This Row],[datetime]]), SECOND(Bakery_Sales[[#This Row],[datetime]]))</f>
        <v>0.55833333333333335</v>
      </c>
      <c r="C560" s="2" t="s">
        <v>25</v>
      </c>
      <c r="D560" s="7">
        <v>15300</v>
      </c>
      <c r="E560">
        <v>1</v>
      </c>
      <c r="H560">
        <v>1</v>
      </c>
      <c r="O560" s="2" t="s">
        <v>26</v>
      </c>
      <c r="P560" s="2" t="s">
        <v>26</v>
      </c>
      <c r="T560" s="2" t="s">
        <v>26</v>
      </c>
      <c r="V560">
        <v>1</v>
      </c>
      <c r="AA560" s="2" t="s">
        <v>26</v>
      </c>
    </row>
    <row r="561" spans="1:27" x14ac:dyDescent="0.3">
      <c r="A561" s="1">
        <v>43727.576388888891</v>
      </c>
      <c r="B561" s="3">
        <f xml:space="preserve"> TIME(HOUR(Bakery_Sales[[#This Row],[datetime]]), MINUTE(Bakery_Sales[[#This Row],[datetime]]), SECOND(Bakery_Sales[[#This Row],[datetime]]))</f>
        <v>0.57638888888888884</v>
      </c>
      <c r="C561" s="2" t="s">
        <v>25</v>
      </c>
      <c r="D561" s="7">
        <v>20900</v>
      </c>
      <c r="E561">
        <v>3</v>
      </c>
      <c r="O561" s="2" t="s">
        <v>26</v>
      </c>
      <c r="P561" s="2" t="s">
        <v>26</v>
      </c>
      <c r="Q561">
        <v>1</v>
      </c>
      <c r="T561" s="2" t="s">
        <v>26</v>
      </c>
      <c r="AA561" s="2" t="s">
        <v>26</v>
      </c>
    </row>
    <row r="562" spans="1:27" x14ac:dyDescent="0.3">
      <c r="A562" s="1">
        <v>43727.588194444441</v>
      </c>
      <c r="B562" s="3">
        <f xml:space="preserve"> TIME(HOUR(Bakery_Sales[[#This Row],[datetime]]), MINUTE(Bakery_Sales[[#This Row],[datetime]]), SECOND(Bakery_Sales[[#This Row],[datetime]]))</f>
        <v>0.58819444444444446</v>
      </c>
      <c r="C562" s="2" t="s">
        <v>25</v>
      </c>
      <c r="D562" s="7">
        <v>23300</v>
      </c>
      <c r="E562">
        <v>1</v>
      </c>
      <c r="H562">
        <v>3</v>
      </c>
      <c r="O562" s="2" t="s">
        <v>26</v>
      </c>
      <c r="P562" s="2" t="s">
        <v>26</v>
      </c>
      <c r="S562">
        <v>1</v>
      </c>
      <c r="T562" s="2" t="s">
        <v>26</v>
      </c>
      <c r="AA562" s="2" t="s">
        <v>26</v>
      </c>
    </row>
    <row r="563" spans="1:27" x14ac:dyDescent="0.3">
      <c r="A563" s="1">
        <v>43727.59375</v>
      </c>
      <c r="B563" s="3">
        <f xml:space="preserve"> TIME(HOUR(Bakery_Sales[[#This Row],[datetime]]), MINUTE(Bakery_Sales[[#This Row],[datetime]]), SECOND(Bakery_Sales[[#This Row],[datetime]]))</f>
        <v>0.59375</v>
      </c>
      <c r="C563" s="2" t="s">
        <v>25</v>
      </c>
      <c r="D563" s="7">
        <v>71800</v>
      </c>
      <c r="E563">
        <v>11</v>
      </c>
      <c r="K563">
        <v>2</v>
      </c>
      <c r="L563">
        <v>2</v>
      </c>
      <c r="O563" s="2" t="s">
        <v>26</v>
      </c>
      <c r="P563" s="2" t="s">
        <v>26</v>
      </c>
      <c r="T563" s="2" t="s">
        <v>26</v>
      </c>
      <c r="AA563" s="2" t="s">
        <v>26</v>
      </c>
    </row>
    <row r="564" spans="1:27" x14ac:dyDescent="0.3">
      <c r="A564" s="1">
        <v>43727.648611111108</v>
      </c>
      <c r="B564" s="3">
        <f xml:space="preserve"> TIME(HOUR(Bakery_Sales[[#This Row],[datetime]]), MINUTE(Bakery_Sales[[#This Row],[datetime]]), SECOND(Bakery_Sales[[#This Row],[datetime]]))</f>
        <v>0.64861111111111114</v>
      </c>
      <c r="C564" s="2" t="s">
        <v>25</v>
      </c>
      <c r="D564" s="7">
        <v>15000</v>
      </c>
      <c r="F564">
        <v>1</v>
      </c>
      <c r="O564" s="2" t="s">
        <v>26</v>
      </c>
      <c r="P564" s="2" t="s">
        <v>26</v>
      </c>
      <c r="T564" s="2" t="s">
        <v>26</v>
      </c>
      <c r="W564">
        <v>2</v>
      </c>
      <c r="X564">
        <v>1</v>
      </c>
      <c r="AA564" s="2" t="s">
        <v>26</v>
      </c>
    </row>
    <row r="565" spans="1:27" x14ac:dyDescent="0.3">
      <c r="A565" s="1">
        <v>43727.661805555559</v>
      </c>
      <c r="B565" s="3">
        <f xml:space="preserve"> TIME(HOUR(Bakery_Sales[[#This Row],[datetime]]), MINUTE(Bakery_Sales[[#This Row],[datetime]]), SECOND(Bakery_Sales[[#This Row],[datetime]]))</f>
        <v>0.66180555555555554</v>
      </c>
      <c r="C565" s="2" t="s">
        <v>25</v>
      </c>
      <c r="D565" s="7">
        <v>23100</v>
      </c>
      <c r="E565">
        <v>2</v>
      </c>
      <c r="F565">
        <v>1</v>
      </c>
      <c r="K565">
        <v>1</v>
      </c>
      <c r="M565">
        <v>1</v>
      </c>
      <c r="O565" s="2" t="s">
        <v>26</v>
      </c>
      <c r="P565" s="2" t="s">
        <v>26</v>
      </c>
      <c r="T565" s="2" t="s">
        <v>26</v>
      </c>
      <c r="AA565" s="2" t="s">
        <v>26</v>
      </c>
    </row>
    <row r="566" spans="1:27" x14ac:dyDescent="0.3">
      <c r="A566" s="1">
        <v>43727.669444444444</v>
      </c>
      <c r="B566" s="3">
        <f xml:space="preserve"> TIME(HOUR(Bakery_Sales[[#This Row],[datetime]]), MINUTE(Bakery_Sales[[#This Row],[datetime]]), SECOND(Bakery_Sales[[#This Row],[datetime]]))</f>
        <v>0.6694444444444444</v>
      </c>
      <c r="C566" s="2" t="s">
        <v>25</v>
      </c>
      <c r="D566" s="7">
        <v>15600</v>
      </c>
      <c r="E566">
        <v>2</v>
      </c>
      <c r="H566">
        <v>1</v>
      </c>
      <c r="O566" s="2" t="s">
        <v>26</v>
      </c>
      <c r="P566" s="2" t="s">
        <v>26</v>
      </c>
      <c r="T566" s="2" t="s">
        <v>26</v>
      </c>
      <c r="AA566" s="2" t="s">
        <v>26</v>
      </c>
    </row>
    <row r="567" spans="1:27" x14ac:dyDescent="0.3">
      <c r="A567" s="1">
        <v>43727.678472222222</v>
      </c>
      <c r="B567" s="3">
        <f xml:space="preserve"> TIME(HOUR(Bakery_Sales[[#This Row],[datetime]]), MINUTE(Bakery_Sales[[#This Row],[datetime]]), SECOND(Bakery_Sales[[#This Row],[datetime]]))</f>
        <v>0.67847222222222225</v>
      </c>
      <c r="C567" s="2" t="s">
        <v>25</v>
      </c>
      <c r="D567" s="7">
        <v>30500</v>
      </c>
      <c r="F567">
        <v>1</v>
      </c>
      <c r="H567">
        <v>1</v>
      </c>
      <c r="J567">
        <v>1</v>
      </c>
      <c r="O567" s="2" t="s">
        <v>26</v>
      </c>
      <c r="P567" s="2" t="s">
        <v>26</v>
      </c>
      <c r="Q567">
        <v>1</v>
      </c>
      <c r="T567" s="2" t="s">
        <v>26</v>
      </c>
      <c r="Y567">
        <v>1</v>
      </c>
      <c r="AA567" s="2" t="s">
        <v>26</v>
      </c>
    </row>
    <row r="568" spans="1:27" x14ac:dyDescent="0.3">
      <c r="A568" s="1">
        <v>43727.685416666667</v>
      </c>
      <c r="B568" s="3">
        <f xml:space="preserve"> TIME(HOUR(Bakery_Sales[[#This Row],[datetime]]), MINUTE(Bakery_Sales[[#This Row],[datetime]]), SECOND(Bakery_Sales[[#This Row],[datetime]]))</f>
        <v>0.68541666666666667</v>
      </c>
      <c r="C568" s="2" t="s">
        <v>25</v>
      </c>
      <c r="D568" s="7">
        <v>34600</v>
      </c>
      <c r="E568">
        <v>2</v>
      </c>
      <c r="F568">
        <v>1</v>
      </c>
      <c r="I568">
        <v>2</v>
      </c>
      <c r="L568">
        <v>1</v>
      </c>
      <c r="M568">
        <v>1</v>
      </c>
      <c r="O568" s="2" t="s">
        <v>26</v>
      </c>
      <c r="P568" s="2" t="s">
        <v>26</v>
      </c>
      <c r="T568" s="2" t="s">
        <v>26</v>
      </c>
      <c r="V568">
        <v>1</v>
      </c>
      <c r="AA568" s="2" t="s">
        <v>32</v>
      </c>
    </row>
    <row r="569" spans="1:27" x14ac:dyDescent="0.3">
      <c r="A569" s="1">
        <v>43727.689583333333</v>
      </c>
      <c r="B569" s="3">
        <f xml:space="preserve"> TIME(HOUR(Bakery_Sales[[#This Row],[datetime]]), MINUTE(Bakery_Sales[[#This Row],[datetime]]), SECOND(Bakery_Sales[[#This Row],[datetime]]))</f>
        <v>0.68958333333333333</v>
      </c>
      <c r="C569" s="2" t="s">
        <v>25</v>
      </c>
      <c r="D569" s="7">
        <v>16000</v>
      </c>
      <c r="G569">
        <v>1</v>
      </c>
      <c r="M569">
        <v>1</v>
      </c>
      <c r="N569">
        <v>1</v>
      </c>
      <c r="O569" s="2" t="s">
        <v>26</v>
      </c>
      <c r="P569" s="2" t="s">
        <v>26</v>
      </c>
      <c r="S569">
        <v>1</v>
      </c>
      <c r="T569" s="2" t="s">
        <v>26</v>
      </c>
      <c r="AA569" s="2" t="s">
        <v>26</v>
      </c>
    </row>
    <row r="570" spans="1:27" x14ac:dyDescent="0.3">
      <c r="A570" s="1">
        <v>43728.462500000001</v>
      </c>
      <c r="B570" s="3">
        <f xml:space="preserve"> TIME(HOUR(Bakery_Sales[[#This Row],[datetime]]), MINUTE(Bakery_Sales[[#This Row],[datetime]]), SECOND(Bakery_Sales[[#This Row],[datetime]]))</f>
        <v>0.46250000000000002</v>
      </c>
      <c r="C570" s="2" t="s">
        <v>27</v>
      </c>
      <c r="D570" s="7">
        <v>39700</v>
      </c>
      <c r="E570">
        <v>4</v>
      </c>
      <c r="I570">
        <v>2</v>
      </c>
      <c r="M570">
        <v>2</v>
      </c>
      <c r="O570" s="2" t="s">
        <v>26</v>
      </c>
      <c r="P570" s="2" t="s">
        <v>26</v>
      </c>
      <c r="S570">
        <v>1</v>
      </c>
      <c r="T570" s="2" t="s">
        <v>26</v>
      </c>
      <c r="AA570" s="2" t="s">
        <v>26</v>
      </c>
    </row>
    <row r="571" spans="1:27" x14ac:dyDescent="0.3">
      <c r="A571" s="1">
        <v>43728.480555555558</v>
      </c>
      <c r="B571" s="3">
        <f xml:space="preserve"> TIME(HOUR(Bakery_Sales[[#This Row],[datetime]]), MINUTE(Bakery_Sales[[#This Row],[datetime]]), SECOND(Bakery_Sales[[#This Row],[datetime]]))</f>
        <v>0.48055555555555557</v>
      </c>
      <c r="C571" s="2" t="s">
        <v>27</v>
      </c>
      <c r="D571" s="7">
        <v>16400</v>
      </c>
      <c r="E571">
        <v>3</v>
      </c>
      <c r="O571" s="2" t="s">
        <v>26</v>
      </c>
      <c r="P571" s="2" t="s">
        <v>26</v>
      </c>
      <c r="T571" s="2" t="s">
        <v>26</v>
      </c>
      <c r="AA571" s="2" t="s">
        <v>26</v>
      </c>
    </row>
    <row r="572" spans="1:27" x14ac:dyDescent="0.3">
      <c r="A572" s="1">
        <v>43728.491666666669</v>
      </c>
      <c r="B572" s="3">
        <f xml:space="preserve"> TIME(HOUR(Bakery_Sales[[#This Row],[datetime]]), MINUTE(Bakery_Sales[[#This Row],[datetime]]), SECOND(Bakery_Sales[[#This Row],[datetime]]))</f>
        <v>0.49166666666666664</v>
      </c>
      <c r="C572" s="2" t="s">
        <v>27</v>
      </c>
      <c r="D572" s="7">
        <v>19300</v>
      </c>
      <c r="E572">
        <v>1</v>
      </c>
      <c r="F572">
        <v>1</v>
      </c>
      <c r="K572">
        <v>2</v>
      </c>
      <c r="O572" s="2" t="s">
        <v>26</v>
      </c>
      <c r="P572" s="2" t="s">
        <v>26</v>
      </c>
      <c r="T572" s="2" t="s">
        <v>26</v>
      </c>
      <c r="AA572" s="2" t="s">
        <v>26</v>
      </c>
    </row>
    <row r="573" spans="1:27" x14ac:dyDescent="0.3">
      <c r="A573" s="1">
        <v>43728.536805555559</v>
      </c>
      <c r="B573" s="3">
        <f xml:space="preserve"> TIME(HOUR(Bakery_Sales[[#This Row],[datetime]]), MINUTE(Bakery_Sales[[#This Row],[datetime]]), SECOND(Bakery_Sales[[#This Row],[datetime]]))</f>
        <v>0.53680555555555554</v>
      </c>
      <c r="C573" s="2" t="s">
        <v>27</v>
      </c>
      <c r="D573" s="7">
        <v>21000</v>
      </c>
      <c r="F573">
        <v>2</v>
      </c>
      <c r="G573">
        <v>2</v>
      </c>
      <c r="K573">
        <v>1</v>
      </c>
      <c r="O573" s="2" t="s">
        <v>26</v>
      </c>
      <c r="P573" s="2" t="s">
        <v>26</v>
      </c>
      <c r="T573" s="2" t="s">
        <v>26</v>
      </c>
      <c r="X573">
        <v>1</v>
      </c>
      <c r="AA573" s="2" t="s">
        <v>26</v>
      </c>
    </row>
    <row r="574" spans="1:27" x14ac:dyDescent="0.3">
      <c r="A574" s="1">
        <v>43728.540972222225</v>
      </c>
      <c r="B574" s="3">
        <f xml:space="preserve"> TIME(HOUR(Bakery_Sales[[#This Row],[datetime]]), MINUTE(Bakery_Sales[[#This Row],[datetime]]), SECOND(Bakery_Sales[[#This Row],[datetime]]))</f>
        <v>0.54097222222222219</v>
      </c>
      <c r="C574" s="2" t="s">
        <v>27</v>
      </c>
      <c r="D574" s="7">
        <v>15100</v>
      </c>
      <c r="E574">
        <v>1</v>
      </c>
      <c r="K574">
        <v>1</v>
      </c>
      <c r="O574" s="2" t="s">
        <v>26</v>
      </c>
      <c r="P574" s="2" t="s">
        <v>26</v>
      </c>
      <c r="R574">
        <v>1</v>
      </c>
      <c r="T574" s="2" t="s">
        <v>26</v>
      </c>
      <c r="AA574" s="2" t="s">
        <v>26</v>
      </c>
    </row>
    <row r="575" spans="1:27" x14ac:dyDescent="0.3">
      <c r="A575" s="1">
        <v>43728.561111111114</v>
      </c>
      <c r="B575" s="3">
        <f xml:space="preserve"> TIME(HOUR(Bakery_Sales[[#This Row],[datetime]]), MINUTE(Bakery_Sales[[#This Row],[datetime]]), SECOND(Bakery_Sales[[#This Row],[datetime]]))</f>
        <v>0.56111111111111112</v>
      </c>
      <c r="C575" s="2" t="s">
        <v>27</v>
      </c>
      <c r="D575" s="7">
        <v>14800</v>
      </c>
      <c r="E575">
        <v>1</v>
      </c>
      <c r="I575">
        <v>1</v>
      </c>
      <c r="K575">
        <v>1</v>
      </c>
      <c r="O575" s="2" t="s">
        <v>26</v>
      </c>
      <c r="P575" s="2" t="s">
        <v>26</v>
      </c>
      <c r="T575" s="2" t="s">
        <v>26</v>
      </c>
      <c r="AA575" s="2" t="s">
        <v>26</v>
      </c>
    </row>
    <row r="576" spans="1:27" x14ac:dyDescent="0.3">
      <c r="A576" s="1">
        <v>43728.572222222225</v>
      </c>
      <c r="B576" s="3">
        <f xml:space="preserve"> TIME(HOUR(Bakery_Sales[[#This Row],[datetime]]), MINUTE(Bakery_Sales[[#This Row],[datetime]]), SECOND(Bakery_Sales[[#This Row],[datetime]]))</f>
        <v>0.57222222222222219</v>
      </c>
      <c r="C576" s="2" t="s">
        <v>27</v>
      </c>
      <c r="D576" s="7">
        <v>40400</v>
      </c>
      <c r="E576">
        <v>8</v>
      </c>
      <c r="O576" s="2" t="s">
        <v>26</v>
      </c>
      <c r="P576" s="2" t="s">
        <v>26</v>
      </c>
      <c r="T576" s="2" t="s">
        <v>26</v>
      </c>
      <c r="AA576" s="2" t="s">
        <v>26</v>
      </c>
    </row>
    <row r="577" spans="1:27" x14ac:dyDescent="0.3">
      <c r="A577" s="1">
        <v>43728.623611111114</v>
      </c>
      <c r="B577" s="3">
        <f xml:space="preserve"> TIME(HOUR(Bakery_Sales[[#This Row],[datetime]]), MINUTE(Bakery_Sales[[#This Row],[datetime]]), SECOND(Bakery_Sales[[#This Row],[datetime]]))</f>
        <v>0.62361111111111112</v>
      </c>
      <c r="C577" s="2" t="s">
        <v>27</v>
      </c>
      <c r="D577" s="7">
        <v>18300</v>
      </c>
      <c r="E577">
        <v>1</v>
      </c>
      <c r="F577">
        <v>1</v>
      </c>
      <c r="I577">
        <v>1</v>
      </c>
      <c r="J577">
        <v>1</v>
      </c>
      <c r="O577" s="2" t="s">
        <v>26</v>
      </c>
      <c r="P577" s="2" t="s">
        <v>26</v>
      </c>
      <c r="T577" s="2" t="s">
        <v>26</v>
      </c>
      <c r="AA577" s="2" t="s">
        <v>26</v>
      </c>
    </row>
    <row r="578" spans="1:27" x14ac:dyDescent="0.3">
      <c r="A578" s="1">
        <v>43728.672222222223</v>
      </c>
      <c r="B578" s="3">
        <f xml:space="preserve"> TIME(HOUR(Bakery_Sales[[#This Row],[datetime]]), MINUTE(Bakery_Sales[[#This Row],[datetime]]), SECOND(Bakery_Sales[[#This Row],[datetime]]))</f>
        <v>0.67222222222222228</v>
      </c>
      <c r="C578" s="2" t="s">
        <v>27</v>
      </c>
      <c r="D578" s="7">
        <v>18000</v>
      </c>
      <c r="K578">
        <v>1</v>
      </c>
      <c r="O578" s="2" t="s">
        <v>26</v>
      </c>
      <c r="P578" s="2" t="s">
        <v>26</v>
      </c>
      <c r="T578" s="2" t="s">
        <v>26</v>
      </c>
      <c r="V578">
        <v>2</v>
      </c>
      <c r="W578">
        <v>1</v>
      </c>
      <c r="AA578" s="2" t="s">
        <v>26</v>
      </c>
    </row>
    <row r="579" spans="1:27" x14ac:dyDescent="0.3">
      <c r="A579" s="1">
        <v>43729.462500000001</v>
      </c>
      <c r="B579" s="3">
        <f xml:space="preserve"> TIME(HOUR(Bakery_Sales[[#This Row],[datetime]]), MINUTE(Bakery_Sales[[#This Row],[datetime]]), SECOND(Bakery_Sales[[#This Row],[datetime]]))</f>
        <v>0.46250000000000002</v>
      </c>
      <c r="C579" s="2" t="s">
        <v>28</v>
      </c>
      <c r="D579" s="7">
        <v>17800</v>
      </c>
      <c r="E579">
        <v>1</v>
      </c>
      <c r="L579">
        <v>1</v>
      </c>
      <c r="N579">
        <v>1</v>
      </c>
      <c r="O579" s="2" t="s">
        <v>26</v>
      </c>
      <c r="P579" s="2" t="s">
        <v>26</v>
      </c>
      <c r="T579" s="2" t="s">
        <v>26</v>
      </c>
      <c r="W579">
        <v>1</v>
      </c>
      <c r="AA579" s="2" t="s">
        <v>26</v>
      </c>
    </row>
    <row r="580" spans="1:27" x14ac:dyDescent="0.3">
      <c r="A580" s="1">
        <v>43729.463888888888</v>
      </c>
      <c r="B580" s="3">
        <f xml:space="preserve"> TIME(HOUR(Bakery_Sales[[#This Row],[datetime]]), MINUTE(Bakery_Sales[[#This Row],[datetime]]), SECOND(Bakery_Sales[[#This Row],[datetime]]))</f>
        <v>0.46388888888888891</v>
      </c>
      <c r="C580" s="2" t="s">
        <v>28</v>
      </c>
      <c r="D580" s="7">
        <v>39300</v>
      </c>
      <c r="E580">
        <v>1</v>
      </c>
      <c r="I580">
        <v>3</v>
      </c>
      <c r="M580">
        <v>3</v>
      </c>
      <c r="O580" s="2" t="s">
        <v>26</v>
      </c>
      <c r="P580" s="2" t="s">
        <v>26</v>
      </c>
      <c r="T580" s="2" t="s">
        <v>26</v>
      </c>
      <c r="V580">
        <v>1</v>
      </c>
      <c r="W580">
        <v>1</v>
      </c>
      <c r="AA580" s="2" t="s">
        <v>26</v>
      </c>
    </row>
    <row r="581" spans="1:27" x14ac:dyDescent="0.3">
      <c r="A581" s="1">
        <v>43729.466666666667</v>
      </c>
      <c r="B581" s="3">
        <f xml:space="preserve"> TIME(HOUR(Bakery_Sales[[#This Row],[datetime]]), MINUTE(Bakery_Sales[[#This Row],[datetime]]), SECOND(Bakery_Sales[[#This Row],[datetime]]))</f>
        <v>0.46666666666666667</v>
      </c>
      <c r="C581" s="2" t="s">
        <v>28</v>
      </c>
      <c r="D581" s="7">
        <v>14000</v>
      </c>
      <c r="F581">
        <v>1</v>
      </c>
      <c r="G581">
        <v>1</v>
      </c>
      <c r="I581">
        <v>1</v>
      </c>
      <c r="M581">
        <v>1</v>
      </c>
      <c r="O581" s="2" t="s">
        <v>26</v>
      </c>
      <c r="P581" s="2" t="s">
        <v>26</v>
      </c>
      <c r="T581" s="2" t="s">
        <v>26</v>
      </c>
      <c r="AA581" s="2" t="s">
        <v>26</v>
      </c>
    </row>
    <row r="582" spans="1:27" x14ac:dyDescent="0.3">
      <c r="A582" s="1">
        <v>43729.47152777778</v>
      </c>
      <c r="B582" s="3">
        <f xml:space="preserve"> TIME(HOUR(Bakery_Sales[[#This Row],[datetime]]), MINUTE(Bakery_Sales[[#This Row],[datetime]]), SECOND(Bakery_Sales[[#This Row],[datetime]]))</f>
        <v>0.47152777777777777</v>
      </c>
      <c r="C582" s="2" t="s">
        <v>28</v>
      </c>
      <c r="D582" s="7">
        <v>23600</v>
      </c>
      <c r="E582">
        <v>1</v>
      </c>
      <c r="K582">
        <v>1</v>
      </c>
      <c r="L582">
        <v>1</v>
      </c>
      <c r="O582" s="2" t="s">
        <v>26</v>
      </c>
      <c r="P582" s="2" t="s">
        <v>26</v>
      </c>
      <c r="R582">
        <v>1</v>
      </c>
      <c r="S582">
        <v>1</v>
      </c>
      <c r="T582" s="2" t="s">
        <v>26</v>
      </c>
      <c r="AA582" s="2" t="s">
        <v>26</v>
      </c>
    </row>
    <row r="583" spans="1:27" x14ac:dyDescent="0.3">
      <c r="A583" s="1">
        <v>43729.473611111112</v>
      </c>
      <c r="B583" s="3">
        <f xml:space="preserve"> TIME(HOUR(Bakery_Sales[[#This Row],[datetime]]), MINUTE(Bakery_Sales[[#This Row],[datetime]]), SECOND(Bakery_Sales[[#This Row],[datetime]]))</f>
        <v>0.47361111111111109</v>
      </c>
      <c r="C583" s="2" t="s">
        <v>28</v>
      </c>
      <c r="D583" s="7">
        <v>18300</v>
      </c>
      <c r="E583">
        <v>1</v>
      </c>
      <c r="K583">
        <v>1</v>
      </c>
      <c r="N583">
        <v>1</v>
      </c>
      <c r="O583" s="2" t="s">
        <v>26</v>
      </c>
      <c r="P583" s="2" t="s">
        <v>26</v>
      </c>
      <c r="T583" s="2" t="s">
        <v>26</v>
      </c>
      <c r="W583">
        <v>1</v>
      </c>
      <c r="AA583" s="2" t="s">
        <v>26</v>
      </c>
    </row>
    <row r="584" spans="1:27" x14ac:dyDescent="0.3">
      <c r="A584" s="1">
        <v>43729.48541666667</v>
      </c>
      <c r="B584" s="3">
        <f xml:space="preserve"> TIME(HOUR(Bakery_Sales[[#This Row],[datetime]]), MINUTE(Bakery_Sales[[#This Row],[datetime]]), SECOND(Bakery_Sales[[#This Row],[datetime]]))</f>
        <v>0.48541666666666666</v>
      </c>
      <c r="C584" s="2" t="s">
        <v>28</v>
      </c>
      <c r="D584" s="7">
        <v>21100</v>
      </c>
      <c r="E584">
        <v>1</v>
      </c>
      <c r="I584">
        <v>2</v>
      </c>
      <c r="M584">
        <v>1</v>
      </c>
      <c r="O584" s="2" t="s">
        <v>26</v>
      </c>
      <c r="P584" s="2" t="s">
        <v>26</v>
      </c>
      <c r="R584">
        <v>1</v>
      </c>
      <c r="T584" s="2" t="s">
        <v>26</v>
      </c>
      <c r="AA584" s="2" t="s">
        <v>26</v>
      </c>
    </row>
    <row r="585" spans="1:27" x14ac:dyDescent="0.3">
      <c r="A585" s="1">
        <v>43729.500694444447</v>
      </c>
      <c r="B585" s="3">
        <f xml:space="preserve"> TIME(HOUR(Bakery_Sales[[#This Row],[datetime]]), MINUTE(Bakery_Sales[[#This Row],[datetime]]), SECOND(Bakery_Sales[[#This Row],[datetime]]))</f>
        <v>0.50069444444444444</v>
      </c>
      <c r="C585" s="2" t="s">
        <v>28</v>
      </c>
      <c r="D585" s="7">
        <v>17000</v>
      </c>
      <c r="I585">
        <v>1</v>
      </c>
      <c r="K585">
        <v>1</v>
      </c>
      <c r="O585" s="2" t="s">
        <v>26</v>
      </c>
      <c r="P585" s="2" t="s">
        <v>26</v>
      </c>
      <c r="S585">
        <v>1</v>
      </c>
      <c r="T585" s="2" t="s">
        <v>26</v>
      </c>
      <c r="W585">
        <v>1</v>
      </c>
      <c r="AA585" s="2" t="s">
        <v>26</v>
      </c>
    </row>
    <row r="586" spans="1:27" x14ac:dyDescent="0.3">
      <c r="A586" s="1">
        <v>43729.505555555559</v>
      </c>
      <c r="B586" s="3">
        <f xml:space="preserve"> TIME(HOUR(Bakery_Sales[[#This Row],[datetime]]), MINUTE(Bakery_Sales[[#This Row],[datetime]]), SECOND(Bakery_Sales[[#This Row],[datetime]]))</f>
        <v>0.50555555555555554</v>
      </c>
      <c r="C586" s="2" t="s">
        <v>28</v>
      </c>
      <c r="D586" s="7">
        <v>15800</v>
      </c>
      <c r="E586">
        <v>1</v>
      </c>
      <c r="O586" s="2" t="s">
        <v>26</v>
      </c>
      <c r="P586" s="2" t="s">
        <v>26</v>
      </c>
      <c r="S586">
        <v>1</v>
      </c>
      <c r="T586" s="2" t="s">
        <v>26</v>
      </c>
      <c r="V586">
        <v>1</v>
      </c>
      <c r="AA586" s="2" t="s">
        <v>26</v>
      </c>
    </row>
    <row r="587" spans="1:27" x14ac:dyDescent="0.3">
      <c r="A587" s="1">
        <v>43729.511111111111</v>
      </c>
      <c r="B587" s="3">
        <f xml:space="preserve"> TIME(HOUR(Bakery_Sales[[#This Row],[datetime]]), MINUTE(Bakery_Sales[[#This Row],[datetime]]), SECOND(Bakery_Sales[[#This Row],[datetime]]))</f>
        <v>0.51111111111111107</v>
      </c>
      <c r="C587" s="2" t="s">
        <v>28</v>
      </c>
      <c r="D587" s="7">
        <v>17600</v>
      </c>
      <c r="E587">
        <v>2</v>
      </c>
      <c r="F587">
        <v>1</v>
      </c>
      <c r="O587" s="2" t="s">
        <v>26</v>
      </c>
      <c r="P587" s="2" t="s">
        <v>26</v>
      </c>
      <c r="T587" s="2" t="s">
        <v>26</v>
      </c>
      <c r="W587">
        <v>1</v>
      </c>
      <c r="AA587" s="2" t="s">
        <v>26</v>
      </c>
    </row>
    <row r="588" spans="1:27" x14ac:dyDescent="0.3">
      <c r="A588" s="1">
        <v>43729.518750000003</v>
      </c>
      <c r="B588" s="3">
        <f xml:space="preserve"> TIME(HOUR(Bakery_Sales[[#This Row],[datetime]]), MINUTE(Bakery_Sales[[#This Row],[datetime]]), SECOND(Bakery_Sales[[#This Row],[datetime]]))</f>
        <v>0.51875000000000004</v>
      </c>
      <c r="C588" s="2" t="s">
        <v>28</v>
      </c>
      <c r="D588" s="7">
        <v>16100</v>
      </c>
      <c r="E588">
        <v>2</v>
      </c>
      <c r="K588">
        <v>1</v>
      </c>
      <c r="O588" s="2" t="s">
        <v>26</v>
      </c>
      <c r="P588" s="2" t="s">
        <v>26</v>
      </c>
      <c r="T588" s="2" t="s">
        <v>26</v>
      </c>
      <c r="AA588" s="2" t="s">
        <v>26</v>
      </c>
    </row>
    <row r="589" spans="1:27" x14ac:dyDescent="0.3">
      <c r="A589" s="1">
        <v>43729.519444444442</v>
      </c>
      <c r="B589" s="3">
        <f xml:space="preserve"> TIME(HOUR(Bakery_Sales[[#This Row],[datetime]]), MINUTE(Bakery_Sales[[#This Row],[datetime]]), SECOND(Bakery_Sales[[#This Row],[datetime]]))</f>
        <v>0.51944444444444449</v>
      </c>
      <c r="C589" s="2" t="s">
        <v>28</v>
      </c>
      <c r="D589" s="7">
        <v>37900</v>
      </c>
      <c r="E589">
        <v>2</v>
      </c>
      <c r="F589">
        <v>1</v>
      </c>
      <c r="G589">
        <v>1</v>
      </c>
      <c r="K589">
        <v>1</v>
      </c>
      <c r="L589">
        <v>1</v>
      </c>
      <c r="O589" s="2" t="s">
        <v>26</v>
      </c>
      <c r="P589" s="2" t="s">
        <v>26</v>
      </c>
      <c r="R589">
        <v>1</v>
      </c>
      <c r="S589">
        <v>1</v>
      </c>
      <c r="T589" s="2" t="s">
        <v>26</v>
      </c>
      <c r="V589">
        <v>1</v>
      </c>
      <c r="AA589" s="2" t="s">
        <v>26</v>
      </c>
    </row>
    <row r="590" spans="1:27" x14ac:dyDescent="0.3">
      <c r="A590" s="1">
        <v>43729.568055555559</v>
      </c>
      <c r="B590" s="3">
        <f xml:space="preserve"> TIME(HOUR(Bakery_Sales[[#This Row],[datetime]]), MINUTE(Bakery_Sales[[#This Row],[datetime]]), SECOND(Bakery_Sales[[#This Row],[datetime]]))</f>
        <v>0.56805555555555554</v>
      </c>
      <c r="C590" s="2" t="s">
        <v>28</v>
      </c>
      <c r="D590" s="7">
        <v>18800</v>
      </c>
      <c r="E590">
        <v>1</v>
      </c>
      <c r="H590">
        <v>1</v>
      </c>
      <c r="I590">
        <v>1</v>
      </c>
      <c r="O590" s="2" t="s">
        <v>26</v>
      </c>
      <c r="P590" s="2" t="s">
        <v>26</v>
      </c>
      <c r="S590">
        <v>1</v>
      </c>
      <c r="T590" s="2" t="s">
        <v>26</v>
      </c>
      <c r="AA590" s="2" t="s">
        <v>26</v>
      </c>
    </row>
    <row r="591" spans="1:27" x14ac:dyDescent="0.3">
      <c r="A591" s="1">
        <v>43729.580555555556</v>
      </c>
      <c r="B591" s="3">
        <f xml:space="preserve"> TIME(HOUR(Bakery_Sales[[#This Row],[datetime]]), MINUTE(Bakery_Sales[[#This Row],[datetime]]), SECOND(Bakery_Sales[[#This Row],[datetime]]))</f>
        <v>0.5805555555555556</v>
      </c>
      <c r="C591" s="2" t="s">
        <v>28</v>
      </c>
      <c r="D591" s="7">
        <v>25100</v>
      </c>
      <c r="E591">
        <v>2</v>
      </c>
      <c r="H591">
        <v>1</v>
      </c>
      <c r="L591">
        <v>1</v>
      </c>
      <c r="O591" s="2" t="s">
        <v>26</v>
      </c>
      <c r="P591" s="2" t="s">
        <v>26</v>
      </c>
      <c r="T591" s="2" t="s">
        <v>26</v>
      </c>
      <c r="Y591">
        <v>1</v>
      </c>
      <c r="AA591" s="2" t="s">
        <v>26</v>
      </c>
    </row>
    <row r="592" spans="1:27" x14ac:dyDescent="0.3">
      <c r="A592" s="1">
        <v>43729.59375</v>
      </c>
      <c r="B592" s="3">
        <f xml:space="preserve"> TIME(HOUR(Bakery_Sales[[#This Row],[datetime]]), MINUTE(Bakery_Sales[[#This Row],[datetime]]), SECOND(Bakery_Sales[[#This Row],[datetime]]))</f>
        <v>0.59375</v>
      </c>
      <c r="C592" s="2" t="s">
        <v>28</v>
      </c>
      <c r="D592" s="7">
        <v>19300</v>
      </c>
      <c r="E592">
        <v>1</v>
      </c>
      <c r="H592">
        <v>1</v>
      </c>
      <c r="L592">
        <v>1</v>
      </c>
      <c r="O592" s="2" t="s">
        <v>26</v>
      </c>
      <c r="P592" s="2" t="s">
        <v>26</v>
      </c>
      <c r="T592" s="2" t="s">
        <v>26</v>
      </c>
      <c r="V592">
        <v>1</v>
      </c>
      <c r="AA592" s="2" t="s">
        <v>26</v>
      </c>
    </row>
    <row r="593" spans="1:27" x14ac:dyDescent="0.3">
      <c r="A593" s="1">
        <v>43730.464583333334</v>
      </c>
      <c r="B593" s="3">
        <f xml:space="preserve"> TIME(HOUR(Bakery_Sales[[#This Row],[datetime]]), MINUTE(Bakery_Sales[[#This Row],[datetime]]), SECOND(Bakery_Sales[[#This Row],[datetime]]))</f>
        <v>0.46458333333333335</v>
      </c>
      <c r="C593" s="2" t="s">
        <v>29</v>
      </c>
      <c r="D593" s="7">
        <v>14100</v>
      </c>
      <c r="E593">
        <v>1</v>
      </c>
      <c r="I593">
        <v>1</v>
      </c>
      <c r="O593" s="2" t="s">
        <v>26</v>
      </c>
      <c r="P593" s="2" t="s">
        <v>26</v>
      </c>
      <c r="R593">
        <v>1</v>
      </c>
      <c r="T593" s="2" t="s">
        <v>26</v>
      </c>
      <c r="AA593" s="2" t="s">
        <v>26</v>
      </c>
    </row>
    <row r="594" spans="1:27" x14ac:dyDescent="0.3">
      <c r="A594" s="1">
        <v>43730.470833333333</v>
      </c>
      <c r="B594" s="3">
        <f xml:space="preserve"> TIME(HOUR(Bakery_Sales[[#This Row],[datetime]]), MINUTE(Bakery_Sales[[#This Row],[datetime]]), SECOND(Bakery_Sales[[#This Row],[datetime]]))</f>
        <v>0.47083333333333333</v>
      </c>
      <c r="C594" s="2" t="s">
        <v>29</v>
      </c>
      <c r="D594" s="7">
        <v>30900</v>
      </c>
      <c r="E594">
        <v>2</v>
      </c>
      <c r="F594">
        <v>3</v>
      </c>
      <c r="K594">
        <v>1</v>
      </c>
      <c r="O594" s="2" t="s">
        <v>26</v>
      </c>
      <c r="P594" s="2" t="s">
        <v>26</v>
      </c>
      <c r="R594">
        <v>1</v>
      </c>
      <c r="T594" s="2" t="s">
        <v>26</v>
      </c>
      <c r="W594">
        <v>1</v>
      </c>
      <c r="AA594" s="2" t="s">
        <v>26</v>
      </c>
    </row>
    <row r="595" spans="1:27" x14ac:dyDescent="0.3">
      <c r="A595" s="1">
        <v>43730.481249999997</v>
      </c>
      <c r="B595" s="3">
        <f xml:space="preserve"> TIME(HOUR(Bakery_Sales[[#This Row],[datetime]]), MINUTE(Bakery_Sales[[#This Row],[datetime]]), SECOND(Bakery_Sales[[#This Row],[datetime]]))</f>
        <v>0.48125000000000001</v>
      </c>
      <c r="C595" s="2" t="s">
        <v>29</v>
      </c>
      <c r="D595" s="7">
        <v>14500</v>
      </c>
      <c r="I595">
        <v>1</v>
      </c>
      <c r="N595">
        <v>2</v>
      </c>
      <c r="O595" s="2" t="s">
        <v>26</v>
      </c>
      <c r="P595" s="2" t="s">
        <v>26</v>
      </c>
      <c r="T595" s="2" t="s">
        <v>26</v>
      </c>
      <c r="AA595" s="2" t="s">
        <v>26</v>
      </c>
    </row>
    <row r="596" spans="1:27" x14ac:dyDescent="0.3">
      <c r="A596" s="1">
        <v>43730.490277777775</v>
      </c>
      <c r="B596" s="3">
        <f xml:space="preserve"> TIME(HOUR(Bakery_Sales[[#This Row],[datetime]]), MINUTE(Bakery_Sales[[#This Row],[datetime]]), SECOND(Bakery_Sales[[#This Row],[datetime]]))</f>
        <v>0.49027777777777776</v>
      </c>
      <c r="C596" s="2" t="s">
        <v>29</v>
      </c>
      <c r="D596" s="7">
        <v>18600</v>
      </c>
      <c r="E596">
        <v>2</v>
      </c>
      <c r="I596">
        <v>2</v>
      </c>
      <c r="O596" s="2" t="s">
        <v>26</v>
      </c>
      <c r="P596" s="2" t="s">
        <v>26</v>
      </c>
      <c r="T596" s="2" t="s">
        <v>26</v>
      </c>
      <c r="AA596" s="2" t="s">
        <v>26</v>
      </c>
    </row>
    <row r="597" spans="1:27" x14ac:dyDescent="0.3">
      <c r="A597" s="1">
        <v>43730.500694444447</v>
      </c>
      <c r="B597" s="3">
        <f xml:space="preserve"> TIME(HOUR(Bakery_Sales[[#This Row],[datetime]]), MINUTE(Bakery_Sales[[#This Row],[datetime]]), SECOND(Bakery_Sales[[#This Row],[datetime]]))</f>
        <v>0.50069444444444444</v>
      </c>
      <c r="C597" s="2" t="s">
        <v>29</v>
      </c>
      <c r="D597" s="7">
        <v>14100</v>
      </c>
      <c r="E597">
        <v>2</v>
      </c>
      <c r="O597" s="2" t="s">
        <v>26</v>
      </c>
      <c r="P597" s="2" t="s">
        <v>26</v>
      </c>
      <c r="T597" s="2" t="s">
        <v>26</v>
      </c>
      <c r="W597">
        <v>1</v>
      </c>
      <c r="AA597" s="2" t="s">
        <v>26</v>
      </c>
    </row>
    <row r="598" spans="1:27" x14ac:dyDescent="0.3">
      <c r="A598" s="1">
        <v>43730.503472222219</v>
      </c>
      <c r="B598" s="3">
        <f xml:space="preserve"> TIME(HOUR(Bakery_Sales[[#This Row],[datetime]]), MINUTE(Bakery_Sales[[#This Row],[datetime]]), SECOND(Bakery_Sales[[#This Row],[datetime]]))</f>
        <v>0.50347222222222221</v>
      </c>
      <c r="C598" s="2" t="s">
        <v>29</v>
      </c>
      <c r="D598" s="7">
        <v>17000</v>
      </c>
      <c r="I598">
        <v>2</v>
      </c>
      <c r="M598">
        <v>1</v>
      </c>
      <c r="N598">
        <v>1</v>
      </c>
      <c r="O598" s="2" t="s">
        <v>26</v>
      </c>
      <c r="P598" s="2" t="s">
        <v>26</v>
      </c>
      <c r="T598" s="2" t="s">
        <v>26</v>
      </c>
      <c r="AA598" s="2" t="s">
        <v>26</v>
      </c>
    </row>
    <row r="599" spans="1:27" x14ac:dyDescent="0.3">
      <c r="A599" s="1">
        <v>43730.504166666666</v>
      </c>
      <c r="B599" s="3">
        <f xml:space="preserve"> TIME(HOUR(Bakery_Sales[[#This Row],[datetime]]), MINUTE(Bakery_Sales[[#This Row],[datetime]]), SECOND(Bakery_Sales[[#This Row],[datetime]]))</f>
        <v>0.50416666666666665</v>
      </c>
      <c r="C599" s="2" t="s">
        <v>29</v>
      </c>
      <c r="D599" s="7">
        <v>22300</v>
      </c>
      <c r="E599">
        <v>1</v>
      </c>
      <c r="F599">
        <v>1</v>
      </c>
      <c r="I599">
        <v>2</v>
      </c>
      <c r="O599" s="2" t="s">
        <v>26</v>
      </c>
      <c r="P599" s="2" t="s">
        <v>26</v>
      </c>
      <c r="T599" s="2" t="s">
        <v>26</v>
      </c>
      <c r="W599">
        <v>2</v>
      </c>
      <c r="AA599" s="2" t="s">
        <v>26</v>
      </c>
    </row>
    <row r="600" spans="1:27" x14ac:dyDescent="0.3">
      <c r="A600" s="1">
        <v>43730.504861111112</v>
      </c>
      <c r="B600" s="3">
        <f xml:space="preserve"> TIME(HOUR(Bakery_Sales[[#This Row],[datetime]]), MINUTE(Bakery_Sales[[#This Row],[datetime]]), SECOND(Bakery_Sales[[#This Row],[datetime]]))</f>
        <v>0.50486111111111109</v>
      </c>
      <c r="C600" s="2" t="s">
        <v>29</v>
      </c>
      <c r="D600" s="7">
        <v>34100</v>
      </c>
      <c r="E600">
        <v>2</v>
      </c>
      <c r="F600">
        <v>1</v>
      </c>
      <c r="I600">
        <v>2</v>
      </c>
      <c r="M600">
        <v>2</v>
      </c>
      <c r="O600" s="2" t="s">
        <v>26</v>
      </c>
      <c r="P600" s="2" t="s">
        <v>26</v>
      </c>
      <c r="T600" s="2" t="s">
        <v>26</v>
      </c>
      <c r="W600">
        <v>2</v>
      </c>
      <c r="AA600" s="2" t="s">
        <v>26</v>
      </c>
    </row>
    <row r="601" spans="1:27" x14ac:dyDescent="0.3">
      <c r="A601" s="1">
        <v>43730.505555555559</v>
      </c>
      <c r="B601" s="3">
        <f xml:space="preserve"> TIME(HOUR(Bakery_Sales[[#This Row],[datetime]]), MINUTE(Bakery_Sales[[#This Row],[datetime]]), SECOND(Bakery_Sales[[#This Row],[datetime]]))</f>
        <v>0.50555555555555554</v>
      </c>
      <c r="C601" s="2" t="s">
        <v>29</v>
      </c>
      <c r="D601" s="7">
        <v>17800</v>
      </c>
      <c r="E601">
        <v>1</v>
      </c>
      <c r="I601">
        <v>1</v>
      </c>
      <c r="L601">
        <v>1</v>
      </c>
      <c r="M601">
        <v>1</v>
      </c>
      <c r="O601" s="2" t="s">
        <v>26</v>
      </c>
      <c r="P601" s="2" t="s">
        <v>26</v>
      </c>
      <c r="T601" s="2" t="s">
        <v>26</v>
      </c>
      <c r="AA601" s="2" t="s">
        <v>26</v>
      </c>
    </row>
    <row r="602" spans="1:27" x14ac:dyDescent="0.3">
      <c r="A602" s="1">
        <v>43730.513194444444</v>
      </c>
      <c r="B602" s="3">
        <f xml:space="preserve"> TIME(HOUR(Bakery_Sales[[#This Row],[datetime]]), MINUTE(Bakery_Sales[[#This Row],[datetime]]), SECOND(Bakery_Sales[[#This Row],[datetime]]))</f>
        <v>0.5131944444444444</v>
      </c>
      <c r="C602" s="2" t="s">
        <v>29</v>
      </c>
      <c r="D602" s="7">
        <v>24300</v>
      </c>
      <c r="E602">
        <v>1</v>
      </c>
      <c r="I602">
        <v>1</v>
      </c>
      <c r="M602">
        <v>4</v>
      </c>
      <c r="O602" s="2" t="s">
        <v>26</v>
      </c>
      <c r="P602" s="2" t="s">
        <v>26</v>
      </c>
      <c r="T602" s="2" t="s">
        <v>26</v>
      </c>
      <c r="AA602" s="2" t="s">
        <v>26</v>
      </c>
    </row>
    <row r="603" spans="1:27" x14ac:dyDescent="0.3">
      <c r="A603" s="1">
        <v>43730.522916666669</v>
      </c>
      <c r="B603" s="3">
        <f xml:space="preserve"> TIME(HOUR(Bakery_Sales[[#This Row],[datetime]]), MINUTE(Bakery_Sales[[#This Row],[datetime]]), SECOND(Bakery_Sales[[#This Row],[datetime]]))</f>
        <v>0.5229166666666667</v>
      </c>
      <c r="C603" s="2" t="s">
        <v>29</v>
      </c>
      <c r="D603" s="7">
        <v>15300</v>
      </c>
      <c r="E603">
        <v>1</v>
      </c>
      <c r="F603">
        <v>1</v>
      </c>
      <c r="O603" s="2" t="s">
        <v>26</v>
      </c>
      <c r="P603" s="2" t="s">
        <v>26</v>
      </c>
      <c r="T603" s="2" t="s">
        <v>26</v>
      </c>
      <c r="W603">
        <v>2</v>
      </c>
      <c r="AA603" s="2" t="s">
        <v>26</v>
      </c>
    </row>
    <row r="604" spans="1:27" x14ac:dyDescent="0.3">
      <c r="A604" s="1">
        <v>43730.535416666666</v>
      </c>
      <c r="B604" s="3">
        <f xml:space="preserve"> TIME(HOUR(Bakery_Sales[[#This Row],[datetime]]), MINUTE(Bakery_Sales[[#This Row],[datetime]]), SECOND(Bakery_Sales[[#This Row],[datetime]]))</f>
        <v>0.53541666666666665</v>
      </c>
      <c r="C604" s="2" t="s">
        <v>29</v>
      </c>
      <c r="D604" s="7">
        <v>14800</v>
      </c>
      <c r="E604">
        <v>1</v>
      </c>
      <c r="F604">
        <v>1</v>
      </c>
      <c r="K604">
        <v>1</v>
      </c>
      <c r="O604" s="2" t="s">
        <v>26</v>
      </c>
      <c r="P604" s="2" t="s">
        <v>26</v>
      </c>
      <c r="T604" s="2" t="s">
        <v>26</v>
      </c>
      <c r="AA604" s="2" t="s">
        <v>26</v>
      </c>
    </row>
    <row r="605" spans="1:27" x14ac:dyDescent="0.3">
      <c r="A605" s="1">
        <v>43730.537499999999</v>
      </c>
      <c r="B605" s="3">
        <f xml:space="preserve"> TIME(HOUR(Bakery_Sales[[#This Row],[datetime]]), MINUTE(Bakery_Sales[[#This Row],[datetime]]), SECOND(Bakery_Sales[[#This Row],[datetime]]))</f>
        <v>0.53749999999999998</v>
      </c>
      <c r="C605" s="2" t="s">
        <v>29</v>
      </c>
      <c r="D605" s="7">
        <v>21300</v>
      </c>
      <c r="E605">
        <v>1</v>
      </c>
      <c r="H605">
        <v>1</v>
      </c>
      <c r="I605">
        <v>3</v>
      </c>
      <c r="O605" s="2" t="s">
        <v>26</v>
      </c>
      <c r="P605" s="2" t="s">
        <v>26</v>
      </c>
      <c r="T605" s="2" t="s">
        <v>26</v>
      </c>
      <c r="AA605" s="2" t="s">
        <v>26</v>
      </c>
    </row>
    <row r="606" spans="1:27" x14ac:dyDescent="0.3">
      <c r="A606" s="1">
        <v>43730.538888888892</v>
      </c>
      <c r="B606" s="3">
        <f xml:space="preserve"> TIME(HOUR(Bakery_Sales[[#This Row],[datetime]]), MINUTE(Bakery_Sales[[#This Row],[datetime]]), SECOND(Bakery_Sales[[#This Row],[datetime]]))</f>
        <v>0.53888888888888886</v>
      </c>
      <c r="C606" s="2" t="s">
        <v>29</v>
      </c>
      <c r="D606" s="7">
        <v>15100</v>
      </c>
      <c r="E606">
        <v>2</v>
      </c>
      <c r="I606">
        <v>1</v>
      </c>
      <c r="O606" s="2" t="s">
        <v>26</v>
      </c>
      <c r="P606" s="2" t="s">
        <v>26</v>
      </c>
      <c r="T606" s="2" t="s">
        <v>26</v>
      </c>
      <c r="AA606" s="2" t="s">
        <v>26</v>
      </c>
    </row>
    <row r="607" spans="1:27" x14ac:dyDescent="0.3">
      <c r="A607" s="1">
        <v>43730.542361111111</v>
      </c>
      <c r="B607" s="3">
        <f xml:space="preserve"> TIME(HOUR(Bakery_Sales[[#This Row],[datetime]]), MINUTE(Bakery_Sales[[#This Row],[datetime]]), SECOND(Bakery_Sales[[#This Row],[datetime]]))</f>
        <v>0.54236111111111107</v>
      </c>
      <c r="C607" s="2" t="s">
        <v>29</v>
      </c>
      <c r="D607" s="7">
        <v>20000</v>
      </c>
      <c r="K607">
        <v>2</v>
      </c>
      <c r="O607" s="2" t="s">
        <v>26</v>
      </c>
      <c r="P607" s="2" t="s">
        <v>26</v>
      </c>
      <c r="S607">
        <v>1</v>
      </c>
      <c r="T607" s="2" t="s">
        <v>26</v>
      </c>
      <c r="V607">
        <v>1</v>
      </c>
      <c r="AA607" s="2" t="s">
        <v>26</v>
      </c>
    </row>
    <row r="608" spans="1:27" x14ac:dyDescent="0.3">
      <c r="A608" s="1">
        <v>43731.475694444445</v>
      </c>
      <c r="B608" s="3">
        <f xml:space="preserve"> TIME(HOUR(Bakery_Sales[[#This Row],[datetime]]), MINUTE(Bakery_Sales[[#This Row],[datetime]]), SECOND(Bakery_Sales[[#This Row],[datetime]]))</f>
        <v>0.47569444444444442</v>
      </c>
      <c r="C608" s="2" t="s">
        <v>30</v>
      </c>
      <c r="D608" s="7">
        <v>16300</v>
      </c>
      <c r="E608">
        <v>1</v>
      </c>
      <c r="I608">
        <v>1</v>
      </c>
      <c r="M608">
        <v>1</v>
      </c>
      <c r="O608" s="2" t="s">
        <v>26</v>
      </c>
      <c r="P608" s="2" t="s">
        <v>26</v>
      </c>
      <c r="T608" s="2" t="s">
        <v>26</v>
      </c>
      <c r="W608">
        <v>1</v>
      </c>
      <c r="AA608" s="2" t="s">
        <v>26</v>
      </c>
    </row>
    <row r="609" spans="1:27" x14ac:dyDescent="0.3">
      <c r="A609" s="1">
        <v>43731.505555555559</v>
      </c>
      <c r="B609" s="3">
        <f xml:space="preserve"> TIME(HOUR(Bakery_Sales[[#This Row],[datetime]]), MINUTE(Bakery_Sales[[#This Row],[datetime]]), SECOND(Bakery_Sales[[#This Row],[datetime]]))</f>
        <v>0.50555555555555554</v>
      </c>
      <c r="C609" s="2" t="s">
        <v>30</v>
      </c>
      <c r="D609" s="7">
        <v>15800</v>
      </c>
      <c r="E609">
        <v>1</v>
      </c>
      <c r="J609">
        <v>1</v>
      </c>
      <c r="K609">
        <v>1</v>
      </c>
      <c r="O609" s="2" t="s">
        <v>26</v>
      </c>
      <c r="P609" s="2" t="s">
        <v>26</v>
      </c>
      <c r="T609" s="2" t="s">
        <v>26</v>
      </c>
      <c r="AA609" s="2" t="s">
        <v>26</v>
      </c>
    </row>
    <row r="610" spans="1:27" x14ac:dyDescent="0.3">
      <c r="A610" s="1">
        <v>43731.529861111114</v>
      </c>
      <c r="B610" s="3">
        <f xml:space="preserve"> TIME(HOUR(Bakery_Sales[[#This Row],[datetime]]), MINUTE(Bakery_Sales[[#This Row],[datetime]]), SECOND(Bakery_Sales[[#This Row],[datetime]]))</f>
        <v>0.52986111111111112</v>
      </c>
      <c r="C610" s="2" t="s">
        <v>30</v>
      </c>
      <c r="D610" s="7">
        <v>15000</v>
      </c>
      <c r="H610">
        <v>1</v>
      </c>
      <c r="J610">
        <v>1</v>
      </c>
      <c r="K610">
        <v>1</v>
      </c>
      <c r="O610" s="2" t="s">
        <v>26</v>
      </c>
      <c r="P610" s="2" t="s">
        <v>26</v>
      </c>
      <c r="T610" s="2" t="s">
        <v>26</v>
      </c>
      <c r="AA610" s="2" t="s">
        <v>26</v>
      </c>
    </row>
    <row r="611" spans="1:27" x14ac:dyDescent="0.3">
      <c r="A611" s="1">
        <v>43731.556944444441</v>
      </c>
      <c r="B611" s="3">
        <f xml:space="preserve"> TIME(HOUR(Bakery_Sales[[#This Row],[datetime]]), MINUTE(Bakery_Sales[[#This Row],[datetime]]), SECOND(Bakery_Sales[[#This Row],[datetime]]))</f>
        <v>0.55694444444444446</v>
      </c>
      <c r="C611" s="2" t="s">
        <v>30</v>
      </c>
      <c r="D611" s="7">
        <v>18300</v>
      </c>
      <c r="E611">
        <v>1</v>
      </c>
      <c r="J611">
        <v>1</v>
      </c>
      <c r="M611">
        <v>2</v>
      </c>
      <c r="O611" s="2" t="s">
        <v>26</v>
      </c>
      <c r="P611" s="2" t="s">
        <v>26</v>
      </c>
      <c r="T611" s="2" t="s">
        <v>26</v>
      </c>
      <c r="AA611" s="2" t="s">
        <v>26</v>
      </c>
    </row>
    <row r="612" spans="1:27" x14ac:dyDescent="0.3">
      <c r="A612" s="1">
        <v>43731.570138888892</v>
      </c>
      <c r="B612" s="3">
        <f xml:space="preserve"> TIME(HOUR(Bakery_Sales[[#This Row],[datetime]]), MINUTE(Bakery_Sales[[#This Row],[datetime]]), SECOND(Bakery_Sales[[#This Row],[datetime]]))</f>
        <v>0.57013888888888886</v>
      </c>
      <c r="C612" s="2" t="s">
        <v>30</v>
      </c>
      <c r="D612" s="7">
        <v>24600</v>
      </c>
      <c r="E612">
        <v>2</v>
      </c>
      <c r="K612">
        <v>1</v>
      </c>
      <c r="L612">
        <v>1</v>
      </c>
      <c r="O612" s="2" t="s">
        <v>26</v>
      </c>
      <c r="P612" s="2" t="s">
        <v>26</v>
      </c>
      <c r="T612" s="2" t="s">
        <v>26</v>
      </c>
      <c r="V612">
        <v>1</v>
      </c>
      <c r="AA612" s="2" t="s">
        <v>26</v>
      </c>
    </row>
    <row r="613" spans="1:27" x14ac:dyDescent="0.3">
      <c r="A613" s="1">
        <v>43731.584722222222</v>
      </c>
      <c r="B613" s="3">
        <f xml:space="preserve"> TIME(HOUR(Bakery_Sales[[#This Row],[datetime]]), MINUTE(Bakery_Sales[[#This Row],[datetime]]), SECOND(Bakery_Sales[[#This Row],[datetime]]))</f>
        <v>0.58472222222222225</v>
      </c>
      <c r="C613" s="2" t="s">
        <v>30</v>
      </c>
      <c r="D613" s="7">
        <v>16400</v>
      </c>
      <c r="E613">
        <v>3</v>
      </c>
      <c r="O613" s="2" t="s">
        <v>26</v>
      </c>
      <c r="P613" s="2" t="s">
        <v>26</v>
      </c>
      <c r="T613" s="2" t="s">
        <v>26</v>
      </c>
      <c r="AA613" s="2" t="s">
        <v>26</v>
      </c>
    </row>
    <row r="614" spans="1:27" x14ac:dyDescent="0.3">
      <c r="A614" s="1">
        <v>43731.642361111109</v>
      </c>
      <c r="B614" s="3">
        <f xml:space="preserve"> TIME(HOUR(Bakery_Sales[[#This Row],[datetime]]), MINUTE(Bakery_Sales[[#This Row],[datetime]]), SECOND(Bakery_Sales[[#This Row],[datetime]]))</f>
        <v>0.64236111111111116</v>
      </c>
      <c r="C614" s="2" t="s">
        <v>30</v>
      </c>
      <c r="D614" s="7">
        <v>24900</v>
      </c>
      <c r="E614">
        <v>1</v>
      </c>
      <c r="F614">
        <v>1</v>
      </c>
      <c r="G614">
        <v>1</v>
      </c>
      <c r="M614">
        <v>1</v>
      </c>
      <c r="O614" s="2" t="s">
        <v>26</v>
      </c>
      <c r="P614" s="2" t="s">
        <v>26</v>
      </c>
      <c r="T614" s="2" t="s">
        <v>26</v>
      </c>
      <c r="AA614" s="2" t="s">
        <v>26</v>
      </c>
    </row>
    <row r="615" spans="1:27" x14ac:dyDescent="0.3">
      <c r="A615" s="1">
        <v>43731.662499999999</v>
      </c>
      <c r="B615" s="3">
        <f xml:space="preserve"> TIME(HOUR(Bakery_Sales[[#This Row],[datetime]]), MINUTE(Bakery_Sales[[#This Row],[datetime]]), SECOND(Bakery_Sales[[#This Row],[datetime]]))</f>
        <v>0.66249999999999998</v>
      </c>
      <c r="C615" s="2" t="s">
        <v>30</v>
      </c>
      <c r="D615" s="7">
        <v>20500</v>
      </c>
      <c r="I615">
        <v>4</v>
      </c>
      <c r="K615">
        <v>1</v>
      </c>
      <c r="O615" s="2" t="s">
        <v>26</v>
      </c>
      <c r="P615" s="2" t="s">
        <v>26</v>
      </c>
      <c r="T615" s="2" t="s">
        <v>26</v>
      </c>
      <c r="AA615" s="2" t="s">
        <v>26</v>
      </c>
    </row>
    <row r="616" spans="1:27" x14ac:dyDescent="0.3">
      <c r="A616" s="1">
        <v>43731.675694444442</v>
      </c>
      <c r="B616" s="3">
        <f xml:space="preserve"> TIME(HOUR(Bakery_Sales[[#This Row],[datetime]]), MINUTE(Bakery_Sales[[#This Row],[datetime]]), SECOND(Bakery_Sales[[#This Row],[datetime]]))</f>
        <v>0.67569444444444449</v>
      </c>
      <c r="C616" s="2" t="s">
        <v>30</v>
      </c>
      <c r="D616" s="7">
        <v>22300</v>
      </c>
      <c r="E616">
        <v>1</v>
      </c>
      <c r="F616">
        <v>1</v>
      </c>
      <c r="L616">
        <v>1</v>
      </c>
      <c r="M616">
        <v>1</v>
      </c>
      <c r="O616" s="2" t="s">
        <v>26</v>
      </c>
      <c r="P616" s="2" t="s">
        <v>26</v>
      </c>
      <c r="T616" s="2" t="s">
        <v>26</v>
      </c>
      <c r="V616">
        <v>1</v>
      </c>
      <c r="AA616" s="2" t="s">
        <v>26</v>
      </c>
    </row>
    <row r="617" spans="1:27" x14ac:dyDescent="0.3">
      <c r="A617" s="1">
        <v>43733.461805555555</v>
      </c>
      <c r="B617" s="3">
        <f xml:space="preserve"> TIME(HOUR(Bakery_Sales[[#This Row],[datetime]]), MINUTE(Bakery_Sales[[#This Row],[datetime]]), SECOND(Bakery_Sales[[#This Row],[datetime]]))</f>
        <v>0.46180555555555558</v>
      </c>
      <c r="C617" s="2" t="s">
        <v>31</v>
      </c>
      <c r="D617" s="7">
        <v>14800</v>
      </c>
      <c r="E617">
        <v>1</v>
      </c>
      <c r="F617">
        <v>1</v>
      </c>
      <c r="K617">
        <v>1</v>
      </c>
      <c r="O617" s="2" t="s">
        <v>26</v>
      </c>
      <c r="P617" s="2" t="s">
        <v>26</v>
      </c>
      <c r="T617" s="2" t="s">
        <v>26</v>
      </c>
      <c r="AA617" s="2" t="s">
        <v>26</v>
      </c>
    </row>
    <row r="618" spans="1:27" x14ac:dyDescent="0.3">
      <c r="A618" s="1">
        <v>43733.51458333333</v>
      </c>
      <c r="B618" s="3">
        <f xml:space="preserve"> TIME(HOUR(Bakery_Sales[[#This Row],[datetime]]), MINUTE(Bakery_Sales[[#This Row],[datetime]]), SECOND(Bakery_Sales[[#This Row],[datetime]]))</f>
        <v>0.51458333333333328</v>
      </c>
      <c r="C618" s="2" t="s">
        <v>31</v>
      </c>
      <c r="D618" s="7">
        <v>21500</v>
      </c>
      <c r="I618">
        <v>2</v>
      </c>
      <c r="M618">
        <v>1</v>
      </c>
      <c r="O618" s="2" t="s">
        <v>26</v>
      </c>
      <c r="P618" s="2" t="s">
        <v>26</v>
      </c>
      <c r="T618" s="2" t="s">
        <v>26</v>
      </c>
      <c r="X618">
        <v>2</v>
      </c>
      <c r="AA618" s="2" t="s">
        <v>26</v>
      </c>
    </row>
    <row r="619" spans="1:27" x14ac:dyDescent="0.3">
      <c r="A619" s="1">
        <v>43733.55</v>
      </c>
      <c r="B619" s="3">
        <f xml:space="preserve"> TIME(HOUR(Bakery_Sales[[#This Row],[datetime]]), MINUTE(Bakery_Sales[[#This Row],[datetime]]), SECOND(Bakery_Sales[[#This Row],[datetime]]))</f>
        <v>0.55000000000000004</v>
      </c>
      <c r="C619" s="2" t="s">
        <v>31</v>
      </c>
      <c r="D619" s="7">
        <v>49700</v>
      </c>
      <c r="E619">
        <v>9</v>
      </c>
      <c r="O619" s="2" t="s">
        <v>26</v>
      </c>
      <c r="P619" s="2" t="s">
        <v>26</v>
      </c>
      <c r="T619" s="2" t="s">
        <v>26</v>
      </c>
      <c r="V619">
        <v>1</v>
      </c>
      <c r="AA619" s="2" t="s">
        <v>26</v>
      </c>
    </row>
    <row r="620" spans="1:27" x14ac:dyDescent="0.3">
      <c r="A620" s="1">
        <v>43733.637499999997</v>
      </c>
      <c r="B620" s="3">
        <f xml:space="preserve"> TIME(HOUR(Bakery_Sales[[#This Row],[datetime]]), MINUTE(Bakery_Sales[[#This Row],[datetime]]), SECOND(Bakery_Sales[[#This Row],[datetime]]))</f>
        <v>0.63749999999999996</v>
      </c>
      <c r="C620" s="2" t="s">
        <v>31</v>
      </c>
      <c r="D620" s="7">
        <v>26300</v>
      </c>
      <c r="F620">
        <v>1</v>
      </c>
      <c r="K620">
        <v>1</v>
      </c>
      <c r="M620">
        <v>1</v>
      </c>
      <c r="N620">
        <v>2</v>
      </c>
      <c r="O620" s="2" t="s">
        <v>26</v>
      </c>
      <c r="P620" s="2" t="s">
        <v>26</v>
      </c>
      <c r="R620">
        <v>1</v>
      </c>
      <c r="T620" s="2" t="s">
        <v>26</v>
      </c>
      <c r="AA620" s="2" t="s">
        <v>26</v>
      </c>
    </row>
    <row r="621" spans="1:27" x14ac:dyDescent="0.3">
      <c r="A621" s="1">
        <v>43733.652083333334</v>
      </c>
      <c r="B621" s="3">
        <f xml:space="preserve"> TIME(HOUR(Bakery_Sales[[#This Row],[datetime]]), MINUTE(Bakery_Sales[[#This Row],[datetime]]), SECOND(Bakery_Sales[[#This Row],[datetime]]))</f>
        <v>0.65208333333333335</v>
      </c>
      <c r="C621" s="2" t="s">
        <v>31</v>
      </c>
      <c r="D621" s="7">
        <v>17800</v>
      </c>
      <c r="E621">
        <v>1</v>
      </c>
      <c r="F621">
        <v>1</v>
      </c>
      <c r="L621">
        <v>1</v>
      </c>
      <c r="M621">
        <v>1</v>
      </c>
      <c r="O621" s="2" t="s">
        <v>26</v>
      </c>
      <c r="P621" s="2" t="s">
        <v>26</v>
      </c>
      <c r="T621" s="2" t="s">
        <v>26</v>
      </c>
      <c r="AA621" s="2" t="s">
        <v>26</v>
      </c>
    </row>
    <row r="622" spans="1:27" x14ac:dyDescent="0.3">
      <c r="A622" s="1">
        <v>43733.673611111109</v>
      </c>
      <c r="B622" s="3">
        <f xml:space="preserve"> TIME(HOUR(Bakery_Sales[[#This Row],[datetime]]), MINUTE(Bakery_Sales[[#This Row],[datetime]]), SECOND(Bakery_Sales[[#This Row],[datetime]]))</f>
        <v>0.67361111111111116</v>
      </c>
      <c r="C622" s="2" t="s">
        <v>31</v>
      </c>
      <c r="D622" s="7">
        <v>17300</v>
      </c>
      <c r="E622">
        <v>1</v>
      </c>
      <c r="H622">
        <v>2</v>
      </c>
      <c r="O622" s="2" t="s">
        <v>26</v>
      </c>
      <c r="P622" s="2" t="s">
        <v>26</v>
      </c>
      <c r="T622" s="2" t="s">
        <v>26</v>
      </c>
      <c r="W622">
        <v>1</v>
      </c>
      <c r="AA622" s="2" t="s">
        <v>26</v>
      </c>
    </row>
    <row r="623" spans="1:27" x14ac:dyDescent="0.3">
      <c r="A623" s="1">
        <v>43734.491666666669</v>
      </c>
      <c r="B623" s="3">
        <f xml:space="preserve"> TIME(HOUR(Bakery_Sales[[#This Row],[datetime]]), MINUTE(Bakery_Sales[[#This Row],[datetime]]), SECOND(Bakery_Sales[[#This Row],[datetime]]))</f>
        <v>0.49166666666666664</v>
      </c>
      <c r="C623" s="2" t="s">
        <v>25</v>
      </c>
      <c r="D623" s="7">
        <v>14500</v>
      </c>
      <c r="H623">
        <v>1</v>
      </c>
      <c r="I623">
        <v>1</v>
      </c>
      <c r="O623" s="2" t="s">
        <v>26</v>
      </c>
      <c r="P623" s="2" t="s">
        <v>26</v>
      </c>
      <c r="T623" s="2" t="s">
        <v>26</v>
      </c>
      <c r="W623">
        <v>2</v>
      </c>
      <c r="AA623" s="2" t="s">
        <v>26</v>
      </c>
    </row>
    <row r="624" spans="1:27" x14ac:dyDescent="0.3">
      <c r="A624" s="1">
        <v>43734.599305555559</v>
      </c>
      <c r="B624" s="3">
        <f xml:space="preserve"> TIME(HOUR(Bakery_Sales[[#This Row],[datetime]]), MINUTE(Bakery_Sales[[#This Row],[datetime]]), SECOND(Bakery_Sales[[#This Row],[datetime]]))</f>
        <v>0.59930555555555554</v>
      </c>
      <c r="C624" s="2" t="s">
        <v>25</v>
      </c>
      <c r="D624" s="7">
        <v>24800</v>
      </c>
      <c r="E624">
        <v>1</v>
      </c>
      <c r="O624" s="2" t="s">
        <v>26</v>
      </c>
      <c r="P624" s="2" t="s">
        <v>26</v>
      </c>
      <c r="T624" s="2" t="s">
        <v>26</v>
      </c>
      <c r="V624">
        <v>2</v>
      </c>
      <c r="X624">
        <v>1</v>
      </c>
      <c r="Y624">
        <v>1</v>
      </c>
      <c r="AA624" s="2" t="s">
        <v>26</v>
      </c>
    </row>
    <row r="625" spans="1:27" x14ac:dyDescent="0.3">
      <c r="A625" s="1">
        <v>43734.614583333336</v>
      </c>
      <c r="B625" s="3">
        <f xml:space="preserve"> TIME(HOUR(Bakery_Sales[[#This Row],[datetime]]), MINUTE(Bakery_Sales[[#This Row],[datetime]]), SECOND(Bakery_Sales[[#This Row],[datetime]]))</f>
        <v>0.61458333333333337</v>
      </c>
      <c r="C625" s="2" t="s">
        <v>25</v>
      </c>
      <c r="D625" s="7">
        <v>14800</v>
      </c>
      <c r="E625">
        <v>1</v>
      </c>
      <c r="F625">
        <v>1</v>
      </c>
      <c r="J625">
        <v>1</v>
      </c>
      <c r="O625" s="2" t="s">
        <v>26</v>
      </c>
      <c r="P625" s="2" t="s">
        <v>26</v>
      </c>
      <c r="T625" s="2" t="s">
        <v>26</v>
      </c>
      <c r="AA625" s="2" t="s">
        <v>26</v>
      </c>
    </row>
    <row r="626" spans="1:27" x14ac:dyDescent="0.3">
      <c r="A626" s="1">
        <v>43735.520833333336</v>
      </c>
      <c r="B626" s="3">
        <f xml:space="preserve"> TIME(HOUR(Bakery_Sales[[#This Row],[datetime]]), MINUTE(Bakery_Sales[[#This Row],[datetime]]), SECOND(Bakery_Sales[[#This Row],[datetime]]))</f>
        <v>0.52083333333333337</v>
      </c>
      <c r="C626" s="2" t="s">
        <v>27</v>
      </c>
      <c r="D626" s="7">
        <v>21300</v>
      </c>
      <c r="E626">
        <v>1</v>
      </c>
      <c r="H626">
        <v>1</v>
      </c>
      <c r="J626">
        <v>1</v>
      </c>
      <c r="O626" s="2" t="s">
        <v>26</v>
      </c>
      <c r="P626" s="2" t="s">
        <v>26</v>
      </c>
      <c r="T626" s="2" t="s">
        <v>26</v>
      </c>
      <c r="W626">
        <v>2</v>
      </c>
      <c r="AA626" s="2" t="s">
        <v>26</v>
      </c>
    </row>
    <row r="627" spans="1:27" x14ac:dyDescent="0.3">
      <c r="A627" s="1">
        <v>43735.546527777777</v>
      </c>
      <c r="B627" s="3">
        <f xml:space="preserve"> TIME(HOUR(Bakery_Sales[[#This Row],[datetime]]), MINUTE(Bakery_Sales[[#This Row],[datetime]]), SECOND(Bakery_Sales[[#This Row],[datetime]]))</f>
        <v>0.54652777777777772</v>
      </c>
      <c r="C627" s="2" t="s">
        <v>27</v>
      </c>
      <c r="D627" s="7">
        <v>15800</v>
      </c>
      <c r="E627">
        <v>1</v>
      </c>
      <c r="O627" s="2" t="s">
        <v>26</v>
      </c>
      <c r="P627" s="2" t="s">
        <v>26</v>
      </c>
      <c r="T627" s="2" t="s">
        <v>26</v>
      </c>
      <c r="V627">
        <v>1</v>
      </c>
      <c r="X627">
        <v>1</v>
      </c>
      <c r="AA627" s="2" t="s">
        <v>26</v>
      </c>
    </row>
    <row r="628" spans="1:27" x14ac:dyDescent="0.3">
      <c r="A628" s="1">
        <v>43735.550694444442</v>
      </c>
      <c r="B628" s="3">
        <f xml:space="preserve"> TIME(HOUR(Bakery_Sales[[#This Row],[datetime]]), MINUTE(Bakery_Sales[[#This Row],[datetime]]), SECOND(Bakery_Sales[[#This Row],[datetime]]))</f>
        <v>0.55069444444444449</v>
      </c>
      <c r="C628" s="2" t="s">
        <v>27</v>
      </c>
      <c r="D628" s="7">
        <v>16400</v>
      </c>
      <c r="E628">
        <v>3</v>
      </c>
      <c r="O628" s="2" t="s">
        <v>26</v>
      </c>
      <c r="P628" s="2" t="s">
        <v>26</v>
      </c>
      <c r="T628" s="2" t="s">
        <v>26</v>
      </c>
      <c r="AA628" s="2" t="s">
        <v>26</v>
      </c>
    </row>
    <row r="629" spans="1:27" x14ac:dyDescent="0.3">
      <c r="A629" s="1">
        <v>43735.607638888891</v>
      </c>
      <c r="B629" s="3">
        <f xml:space="preserve"> TIME(HOUR(Bakery_Sales[[#This Row],[datetime]]), MINUTE(Bakery_Sales[[#This Row],[datetime]]), SECOND(Bakery_Sales[[#This Row],[datetime]]))</f>
        <v>0.60763888888888884</v>
      </c>
      <c r="C629" s="2" t="s">
        <v>27</v>
      </c>
      <c r="D629" s="7">
        <v>19600</v>
      </c>
      <c r="E629">
        <v>2</v>
      </c>
      <c r="F629">
        <v>1</v>
      </c>
      <c r="K629">
        <v>1</v>
      </c>
      <c r="O629" s="2" t="s">
        <v>26</v>
      </c>
      <c r="P629" s="2" t="s">
        <v>26</v>
      </c>
      <c r="T629" s="2" t="s">
        <v>26</v>
      </c>
      <c r="AA629" s="2" t="s">
        <v>26</v>
      </c>
    </row>
    <row r="630" spans="1:27" x14ac:dyDescent="0.3">
      <c r="A630" s="1">
        <v>43735.612500000003</v>
      </c>
      <c r="B630" s="3">
        <f xml:space="preserve"> TIME(HOUR(Bakery_Sales[[#This Row],[datetime]]), MINUTE(Bakery_Sales[[#This Row],[datetime]]), SECOND(Bakery_Sales[[#This Row],[datetime]]))</f>
        <v>0.61250000000000004</v>
      </c>
      <c r="C630" s="2" t="s">
        <v>27</v>
      </c>
      <c r="D630" s="7">
        <v>16400</v>
      </c>
      <c r="E630">
        <v>3</v>
      </c>
      <c r="O630" s="2" t="s">
        <v>26</v>
      </c>
      <c r="P630" s="2" t="s">
        <v>26</v>
      </c>
      <c r="T630" s="2" t="s">
        <v>26</v>
      </c>
      <c r="AA630" s="2" t="s">
        <v>26</v>
      </c>
    </row>
    <row r="631" spans="1:27" x14ac:dyDescent="0.3">
      <c r="A631" s="1">
        <v>43735.654166666667</v>
      </c>
      <c r="B631" s="3">
        <f xml:space="preserve"> TIME(HOUR(Bakery_Sales[[#This Row],[datetime]]), MINUTE(Bakery_Sales[[#This Row],[datetime]]), SECOND(Bakery_Sales[[#This Row],[datetime]]))</f>
        <v>0.65416666666666667</v>
      </c>
      <c r="C631" s="2" t="s">
        <v>27</v>
      </c>
      <c r="D631" s="7">
        <v>14800</v>
      </c>
      <c r="E631">
        <v>1</v>
      </c>
      <c r="F631">
        <v>1</v>
      </c>
      <c r="J631">
        <v>1</v>
      </c>
      <c r="O631" s="2" t="s">
        <v>26</v>
      </c>
      <c r="P631" s="2" t="s">
        <v>26</v>
      </c>
      <c r="T631" s="2" t="s">
        <v>26</v>
      </c>
      <c r="AA631" s="2" t="s">
        <v>26</v>
      </c>
    </row>
    <row r="632" spans="1:27" x14ac:dyDescent="0.3">
      <c r="A632" s="1">
        <v>43735.675000000003</v>
      </c>
      <c r="B632" s="3">
        <f xml:space="preserve"> TIME(HOUR(Bakery_Sales[[#This Row],[datetime]]), MINUTE(Bakery_Sales[[#This Row],[datetime]]), SECOND(Bakery_Sales[[#This Row],[datetime]]))</f>
        <v>0.67500000000000004</v>
      </c>
      <c r="C632" s="2" t="s">
        <v>27</v>
      </c>
      <c r="D632" s="7">
        <v>36100</v>
      </c>
      <c r="E632">
        <v>2</v>
      </c>
      <c r="I632">
        <v>3</v>
      </c>
      <c r="M632">
        <v>2</v>
      </c>
      <c r="O632" s="2" t="s">
        <v>26</v>
      </c>
      <c r="P632" s="2" t="s">
        <v>26</v>
      </c>
      <c r="Q632">
        <v>1</v>
      </c>
      <c r="T632" s="2" t="s">
        <v>26</v>
      </c>
      <c r="W632">
        <v>1</v>
      </c>
      <c r="AA632" s="2" t="s">
        <v>26</v>
      </c>
    </row>
    <row r="633" spans="1:27" x14ac:dyDescent="0.3">
      <c r="A633" s="1">
        <v>43736.46597222222</v>
      </c>
      <c r="B633" s="3">
        <f xml:space="preserve"> TIME(HOUR(Bakery_Sales[[#This Row],[datetime]]), MINUTE(Bakery_Sales[[#This Row],[datetime]]), SECOND(Bakery_Sales[[#This Row],[datetime]]))</f>
        <v>0.46597222222222223</v>
      </c>
      <c r="C633" s="2" t="s">
        <v>28</v>
      </c>
      <c r="D633" s="7">
        <v>28700</v>
      </c>
      <c r="E633">
        <v>4</v>
      </c>
      <c r="F633">
        <v>1</v>
      </c>
      <c r="H633">
        <v>1</v>
      </c>
      <c r="O633" s="2" t="s">
        <v>26</v>
      </c>
      <c r="P633" s="2" t="s">
        <v>26</v>
      </c>
      <c r="T633" s="2" t="s">
        <v>26</v>
      </c>
      <c r="AA633" s="2" t="s">
        <v>26</v>
      </c>
    </row>
    <row r="634" spans="1:27" x14ac:dyDescent="0.3">
      <c r="A634" s="1">
        <v>43736.477083333331</v>
      </c>
      <c r="B634" s="3">
        <f xml:space="preserve"> TIME(HOUR(Bakery_Sales[[#This Row],[datetime]]), MINUTE(Bakery_Sales[[#This Row],[datetime]]), SECOND(Bakery_Sales[[#This Row],[datetime]]))</f>
        <v>0.47708333333333336</v>
      </c>
      <c r="C634" s="2" t="s">
        <v>28</v>
      </c>
      <c r="D634" s="7">
        <v>14300</v>
      </c>
      <c r="E634">
        <v>1</v>
      </c>
      <c r="H634">
        <v>1</v>
      </c>
      <c r="I634">
        <v>1</v>
      </c>
      <c r="O634" s="2" t="s">
        <v>26</v>
      </c>
      <c r="P634" s="2" t="s">
        <v>26</v>
      </c>
      <c r="T634" s="2" t="s">
        <v>26</v>
      </c>
      <c r="AA634" s="2" t="s">
        <v>26</v>
      </c>
    </row>
    <row r="635" spans="1:27" x14ac:dyDescent="0.3">
      <c r="A635" s="1">
        <v>43736.515972222223</v>
      </c>
      <c r="B635" s="3">
        <f xml:space="preserve"> TIME(HOUR(Bakery_Sales[[#This Row],[datetime]]), MINUTE(Bakery_Sales[[#This Row],[datetime]]), SECOND(Bakery_Sales[[#This Row],[datetime]]))</f>
        <v>0.51597222222222228</v>
      </c>
      <c r="C635" s="2" t="s">
        <v>28</v>
      </c>
      <c r="D635" s="7">
        <v>18000</v>
      </c>
      <c r="F635">
        <v>1</v>
      </c>
      <c r="K635">
        <v>1</v>
      </c>
      <c r="M635">
        <v>1</v>
      </c>
      <c r="O635" s="2" t="s">
        <v>26</v>
      </c>
      <c r="P635" s="2" t="s">
        <v>26</v>
      </c>
      <c r="S635">
        <v>1</v>
      </c>
      <c r="T635" s="2" t="s">
        <v>26</v>
      </c>
      <c r="AA635" s="2" t="s">
        <v>26</v>
      </c>
    </row>
    <row r="636" spans="1:27" x14ac:dyDescent="0.3">
      <c r="A636" s="1">
        <v>43736.518750000003</v>
      </c>
      <c r="B636" s="3">
        <f xml:space="preserve"> TIME(HOUR(Bakery_Sales[[#This Row],[datetime]]), MINUTE(Bakery_Sales[[#This Row],[datetime]]), SECOND(Bakery_Sales[[#This Row],[datetime]]))</f>
        <v>0.51875000000000004</v>
      </c>
      <c r="C636" s="2" t="s">
        <v>28</v>
      </c>
      <c r="D636" s="7">
        <v>21800</v>
      </c>
      <c r="E636">
        <v>1</v>
      </c>
      <c r="F636">
        <v>1</v>
      </c>
      <c r="I636">
        <v>1</v>
      </c>
      <c r="M636">
        <v>1</v>
      </c>
      <c r="O636" s="2" t="s">
        <v>26</v>
      </c>
      <c r="P636" s="2" t="s">
        <v>26</v>
      </c>
      <c r="T636" s="2" t="s">
        <v>26</v>
      </c>
      <c r="X636">
        <v>1</v>
      </c>
      <c r="AA636" s="2" t="s">
        <v>26</v>
      </c>
    </row>
    <row r="637" spans="1:27" x14ac:dyDescent="0.3">
      <c r="A637" s="1">
        <v>43736.525694444441</v>
      </c>
      <c r="B637" s="3">
        <f xml:space="preserve"> TIME(HOUR(Bakery_Sales[[#This Row],[datetime]]), MINUTE(Bakery_Sales[[#This Row],[datetime]]), SECOND(Bakery_Sales[[#This Row],[datetime]]))</f>
        <v>0.52569444444444446</v>
      </c>
      <c r="C637" s="2" t="s">
        <v>28</v>
      </c>
      <c r="D637" s="7">
        <v>21800</v>
      </c>
      <c r="E637">
        <v>1</v>
      </c>
      <c r="H637">
        <v>1</v>
      </c>
      <c r="I637">
        <v>1</v>
      </c>
      <c r="M637">
        <v>1</v>
      </c>
      <c r="O637" s="2" t="s">
        <v>26</v>
      </c>
      <c r="P637" s="2" t="s">
        <v>26</v>
      </c>
      <c r="T637" s="2" t="s">
        <v>26</v>
      </c>
      <c r="AA637" s="2" t="s">
        <v>26</v>
      </c>
    </row>
    <row r="638" spans="1:27" x14ac:dyDescent="0.3">
      <c r="A638" s="1">
        <v>43736.52847222222</v>
      </c>
      <c r="B638" s="3">
        <f xml:space="preserve"> TIME(HOUR(Bakery_Sales[[#This Row],[datetime]]), MINUTE(Bakery_Sales[[#This Row],[datetime]]), SECOND(Bakery_Sales[[#This Row],[datetime]]))</f>
        <v>0.52847222222222223</v>
      </c>
      <c r="C638" s="2" t="s">
        <v>28</v>
      </c>
      <c r="D638" s="7">
        <v>22100</v>
      </c>
      <c r="E638">
        <v>2</v>
      </c>
      <c r="F638">
        <v>1</v>
      </c>
      <c r="I638">
        <v>1</v>
      </c>
      <c r="M638">
        <v>1</v>
      </c>
      <c r="O638" s="2" t="s">
        <v>26</v>
      </c>
      <c r="P638" s="2" t="s">
        <v>26</v>
      </c>
      <c r="T638" s="2" t="s">
        <v>26</v>
      </c>
      <c r="AA638" s="2" t="s">
        <v>26</v>
      </c>
    </row>
    <row r="639" spans="1:27" x14ac:dyDescent="0.3">
      <c r="A639" s="1">
        <v>43736.536111111112</v>
      </c>
      <c r="B639" s="3">
        <f xml:space="preserve"> TIME(HOUR(Bakery_Sales[[#This Row],[datetime]]), MINUTE(Bakery_Sales[[#This Row],[datetime]]), SECOND(Bakery_Sales[[#This Row],[datetime]]))</f>
        <v>0.53611111111111109</v>
      </c>
      <c r="C639" s="2" t="s">
        <v>28</v>
      </c>
      <c r="D639" s="7">
        <v>41400</v>
      </c>
      <c r="E639">
        <v>3</v>
      </c>
      <c r="I639">
        <v>2</v>
      </c>
      <c r="K639">
        <v>2</v>
      </c>
      <c r="L639">
        <v>2</v>
      </c>
      <c r="O639" s="2" t="s">
        <v>26</v>
      </c>
      <c r="P639" s="2" t="s">
        <v>26</v>
      </c>
      <c r="T639" s="2" t="s">
        <v>26</v>
      </c>
      <c r="AA639" s="2" t="s">
        <v>26</v>
      </c>
    </row>
    <row r="640" spans="1:27" x14ac:dyDescent="0.3">
      <c r="A640" s="1">
        <v>43736.566666666666</v>
      </c>
      <c r="B640" s="3">
        <f xml:space="preserve"> TIME(HOUR(Bakery_Sales[[#This Row],[datetime]]), MINUTE(Bakery_Sales[[#This Row],[datetime]]), SECOND(Bakery_Sales[[#This Row],[datetime]]))</f>
        <v>0.56666666666666665</v>
      </c>
      <c r="C640" s="2" t="s">
        <v>28</v>
      </c>
      <c r="D640" s="7">
        <v>14800</v>
      </c>
      <c r="E640">
        <v>1</v>
      </c>
      <c r="J640">
        <v>1</v>
      </c>
      <c r="M640">
        <v>1</v>
      </c>
      <c r="O640" s="2" t="s">
        <v>26</v>
      </c>
      <c r="P640" s="2" t="s">
        <v>26</v>
      </c>
      <c r="T640" s="2" t="s">
        <v>26</v>
      </c>
      <c r="AA640" s="2" t="s">
        <v>26</v>
      </c>
    </row>
    <row r="641" spans="1:27" x14ac:dyDescent="0.3">
      <c r="A641" s="1">
        <v>43736.577777777777</v>
      </c>
      <c r="B641" s="3">
        <f xml:space="preserve"> TIME(HOUR(Bakery_Sales[[#This Row],[datetime]]), MINUTE(Bakery_Sales[[#This Row],[datetime]]), SECOND(Bakery_Sales[[#This Row],[datetime]]))</f>
        <v>0.57777777777777772</v>
      </c>
      <c r="C641" s="2" t="s">
        <v>28</v>
      </c>
      <c r="D641" s="7">
        <v>27100</v>
      </c>
      <c r="E641">
        <v>1</v>
      </c>
      <c r="H641">
        <v>1</v>
      </c>
      <c r="I641">
        <v>1</v>
      </c>
      <c r="K641">
        <v>1</v>
      </c>
      <c r="O641" s="2" t="s">
        <v>26</v>
      </c>
      <c r="P641" s="2" t="s">
        <v>26</v>
      </c>
      <c r="Q641">
        <v>1</v>
      </c>
      <c r="R641">
        <v>1</v>
      </c>
      <c r="T641" s="2" t="s">
        <v>26</v>
      </c>
      <c r="AA641" s="2" t="s">
        <v>26</v>
      </c>
    </row>
    <row r="642" spans="1:27" x14ac:dyDescent="0.3">
      <c r="A642" s="1">
        <v>43736.588194444441</v>
      </c>
      <c r="B642" s="3">
        <f xml:space="preserve"> TIME(HOUR(Bakery_Sales[[#This Row],[datetime]]), MINUTE(Bakery_Sales[[#This Row],[datetime]]), SECOND(Bakery_Sales[[#This Row],[datetime]]))</f>
        <v>0.58819444444444446</v>
      </c>
      <c r="C642" s="2" t="s">
        <v>28</v>
      </c>
      <c r="D642" s="7">
        <v>25800</v>
      </c>
      <c r="E642">
        <v>1</v>
      </c>
      <c r="F642">
        <v>2</v>
      </c>
      <c r="G642">
        <v>2</v>
      </c>
      <c r="O642" s="2" t="s">
        <v>26</v>
      </c>
      <c r="P642" s="2" t="s">
        <v>26</v>
      </c>
      <c r="T642" s="2" t="s">
        <v>26</v>
      </c>
      <c r="V642">
        <v>1</v>
      </c>
      <c r="X642">
        <v>1</v>
      </c>
      <c r="AA642" s="2" t="s">
        <v>26</v>
      </c>
    </row>
    <row r="643" spans="1:27" x14ac:dyDescent="0.3">
      <c r="A643" s="1">
        <v>43736.632638888892</v>
      </c>
      <c r="B643" s="3">
        <f xml:space="preserve"> TIME(HOUR(Bakery_Sales[[#This Row],[datetime]]), MINUTE(Bakery_Sales[[#This Row],[datetime]]), SECOND(Bakery_Sales[[#This Row],[datetime]]))</f>
        <v>0.63263888888888886</v>
      </c>
      <c r="C643" s="2" t="s">
        <v>28</v>
      </c>
      <c r="D643" s="7">
        <v>20100</v>
      </c>
      <c r="E643">
        <v>2</v>
      </c>
      <c r="O643" s="2" t="s">
        <v>26</v>
      </c>
      <c r="P643" s="2" t="s">
        <v>26</v>
      </c>
      <c r="T643" s="2" t="s">
        <v>26</v>
      </c>
      <c r="W643">
        <v>3</v>
      </c>
      <c r="AA643" s="2" t="s">
        <v>26</v>
      </c>
    </row>
    <row r="644" spans="1:27" x14ac:dyDescent="0.3">
      <c r="A644" s="1">
        <v>43736.667361111111</v>
      </c>
      <c r="B644" s="3">
        <f xml:space="preserve"> TIME(HOUR(Bakery_Sales[[#This Row],[datetime]]), MINUTE(Bakery_Sales[[#This Row],[datetime]]), SECOND(Bakery_Sales[[#This Row],[datetime]]))</f>
        <v>0.66736111111111107</v>
      </c>
      <c r="C644" s="2" t="s">
        <v>28</v>
      </c>
      <c r="D644" s="7">
        <v>15300</v>
      </c>
      <c r="E644">
        <v>1</v>
      </c>
      <c r="H644">
        <v>1</v>
      </c>
      <c r="O644" s="2" t="s">
        <v>26</v>
      </c>
      <c r="P644" s="2" t="s">
        <v>26</v>
      </c>
      <c r="S644">
        <v>1</v>
      </c>
      <c r="T644" s="2" t="s">
        <v>26</v>
      </c>
      <c r="AA644" s="2" t="s">
        <v>26</v>
      </c>
    </row>
    <row r="645" spans="1:27" x14ac:dyDescent="0.3">
      <c r="A645" s="1">
        <v>43736.675000000003</v>
      </c>
      <c r="B645" s="3">
        <f xml:space="preserve"> TIME(HOUR(Bakery_Sales[[#This Row],[datetime]]), MINUTE(Bakery_Sales[[#This Row],[datetime]]), SECOND(Bakery_Sales[[#This Row],[datetime]]))</f>
        <v>0.67500000000000004</v>
      </c>
      <c r="C645" s="2" t="s">
        <v>28</v>
      </c>
      <c r="D645" s="7">
        <v>15800</v>
      </c>
      <c r="E645">
        <v>1</v>
      </c>
      <c r="K645">
        <v>1</v>
      </c>
      <c r="O645" s="2" t="s">
        <v>26</v>
      </c>
      <c r="P645" s="2" t="s">
        <v>26</v>
      </c>
      <c r="T645" s="2" t="s">
        <v>26</v>
      </c>
      <c r="V645">
        <v>1</v>
      </c>
      <c r="AA645" s="2" t="s">
        <v>26</v>
      </c>
    </row>
    <row r="646" spans="1:27" x14ac:dyDescent="0.3">
      <c r="A646" s="1">
        <v>43737.460416666669</v>
      </c>
      <c r="B646" s="3">
        <f xml:space="preserve"> TIME(HOUR(Bakery_Sales[[#This Row],[datetime]]), MINUTE(Bakery_Sales[[#This Row],[datetime]]), SECOND(Bakery_Sales[[#This Row],[datetime]]))</f>
        <v>0.46041666666666664</v>
      </c>
      <c r="C646" s="2" t="s">
        <v>29</v>
      </c>
      <c r="D646" s="7">
        <v>24400</v>
      </c>
      <c r="E646">
        <v>2</v>
      </c>
      <c r="N646">
        <v>1</v>
      </c>
      <c r="O646" s="2" t="s">
        <v>26</v>
      </c>
      <c r="P646" s="2" t="s">
        <v>26</v>
      </c>
      <c r="Q646">
        <v>1</v>
      </c>
      <c r="R646">
        <v>1</v>
      </c>
      <c r="T646" s="2" t="s">
        <v>26</v>
      </c>
      <c r="AA646" s="2" t="s">
        <v>26</v>
      </c>
    </row>
    <row r="647" spans="1:27" x14ac:dyDescent="0.3">
      <c r="A647" s="1">
        <v>43737.462500000001</v>
      </c>
      <c r="B647" s="3">
        <f xml:space="preserve"> TIME(HOUR(Bakery_Sales[[#This Row],[datetime]]), MINUTE(Bakery_Sales[[#This Row],[datetime]]), SECOND(Bakery_Sales[[#This Row],[datetime]]))</f>
        <v>0.46250000000000002</v>
      </c>
      <c r="C647" s="2" t="s">
        <v>29</v>
      </c>
      <c r="D647" s="7">
        <v>18800</v>
      </c>
      <c r="E647">
        <v>1</v>
      </c>
      <c r="I647">
        <v>1</v>
      </c>
      <c r="M647">
        <v>1</v>
      </c>
      <c r="O647" s="2" t="s">
        <v>26</v>
      </c>
      <c r="P647" s="2" t="s">
        <v>26</v>
      </c>
      <c r="T647" s="2" t="s">
        <v>26</v>
      </c>
      <c r="W647">
        <v>2</v>
      </c>
      <c r="AA647" s="2" t="s">
        <v>26</v>
      </c>
    </row>
    <row r="648" spans="1:27" x14ac:dyDescent="0.3">
      <c r="A648" s="1">
        <v>43737.470138888886</v>
      </c>
      <c r="B648" s="3">
        <f xml:space="preserve"> TIME(HOUR(Bakery_Sales[[#This Row],[datetime]]), MINUTE(Bakery_Sales[[#This Row],[datetime]]), SECOND(Bakery_Sales[[#This Row],[datetime]]))</f>
        <v>0.47013888888888888</v>
      </c>
      <c r="C648" s="2" t="s">
        <v>29</v>
      </c>
      <c r="D648" s="7">
        <v>14800</v>
      </c>
      <c r="E648">
        <v>1</v>
      </c>
      <c r="K648">
        <v>1</v>
      </c>
      <c r="M648">
        <v>1</v>
      </c>
      <c r="O648" s="2" t="s">
        <v>26</v>
      </c>
      <c r="P648" s="2" t="s">
        <v>26</v>
      </c>
      <c r="T648" s="2" t="s">
        <v>26</v>
      </c>
      <c r="AA648" s="2" t="s">
        <v>26</v>
      </c>
    </row>
    <row r="649" spans="1:27" x14ac:dyDescent="0.3">
      <c r="A649" s="1">
        <v>43737.479166666664</v>
      </c>
      <c r="B649" s="3">
        <f xml:space="preserve"> TIME(HOUR(Bakery_Sales[[#This Row],[datetime]]), MINUTE(Bakery_Sales[[#This Row],[datetime]]), SECOND(Bakery_Sales[[#This Row],[datetime]]))</f>
        <v>0.47916666666666669</v>
      </c>
      <c r="C649" s="2" t="s">
        <v>29</v>
      </c>
      <c r="D649" s="7">
        <v>17000</v>
      </c>
      <c r="I649">
        <v>1</v>
      </c>
      <c r="L649">
        <v>2</v>
      </c>
      <c r="M649">
        <v>1</v>
      </c>
      <c r="O649" s="2" t="s">
        <v>26</v>
      </c>
      <c r="P649" s="2" t="s">
        <v>26</v>
      </c>
      <c r="T649" s="2" t="s">
        <v>26</v>
      </c>
      <c r="AA649" s="2" t="s">
        <v>26</v>
      </c>
    </row>
    <row r="650" spans="1:27" x14ac:dyDescent="0.3">
      <c r="A650" s="1">
        <v>43737.48541666667</v>
      </c>
      <c r="B650" s="3">
        <f xml:space="preserve"> TIME(HOUR(Bakery_Sales[[#This Row],[datetime]]), MINUTE(Bakery_Sales[[#This Row],[datetime]]), SECOND(Bakery_Sales[[#This Row],[datetime]]))</f>
        <v>0.48541666666666666</v>
      </c>
      <c r="C650" s="2" t="s">
        <v>29</v>
      </c>
      <c r="D650" s="7">
        <v>23100</v>
      </c>
      <c r="E650">
        <v>2</v>
      </c>
      <c r="J650">
        <v>1</v>
      </c>
      <c r="K650">
        <v>1</v>
      </c>
      <c r="O650" s="2" t="s">
        <v>26</v>
      </c>
      <c r="P650" s="2" t="s">
        <v>26</v>
      </c>
      <c r="T650" s="2" t="s">
        <v>26</v>
      </c>
      <c r="W650">
        <v>1</v>
      </c>
      <c r="AA650" s="2" t="s">
        <v>26</v>
      </c>
    </row>
    <row r="651" spans="1:27" x14ac:dyDescent="0.3">
      <c r="A651" s="1">
        <v>43737.492361111108</v>
      </c>
      <c r="B651" s="3">
        <f xml:space="preserve"> TIME(HOUR(Bakery_Sales[[#This Row],[datetime]]), MINUTE(Bakery_Sales[[#This Row],[datetime]]), SECOND(Bakery_Sales[[#This Row],[datetime]]))</f>
        <v>0.49236111111111114</v>
      </c>
      <c r="C651" s="2" t="s">
        <v>29</v>
      </c>
      <c r="D651" s="7">
        <v>17300</v>
      </c>
      <c r="E651">
        <v>1</v>
      </c>
      <c r="I651">
        <v>1</v>
      </c>
      <c r="K651">
        <v>1</v>
      </c>
      <c r="O651" s="2" t="s">
        <v>26</v>
      </c>
      <c r="P651" s="2" t="s">
        <v>26</v>
      </c>
      <c r="T651" s="2" t="s">
        <v>26</v>
      </c>
      <c r="W651">
        <v>1</v>
      </c>
      <c r="AA651" s="2" t="s">
        <v>26</v>
      </c>
    </row>
    <row r="652" spans="1:27" x14ac:dyDescent="0.3">
      <c r="A652" s="1">
        <v>43737.5</v>
      </c>
      <c r="B652" s="3">
        <f xml:space="preserve"> TIME(HOUR(Bakery_Sales[[#This Row],[datetime]]), MINUTE(Bakery_Sales[[#This Row],[datetime]]), SECOND(Bakery_Sales[[#This Row],[datetime]]))</f>
        <v>0.5</v>
      </c>
      <c r="C652" s="2" t="s">
        <v>29</v>
      </c>
      <c r="D652" s="7">
        <v>14800</v>
      </c>
      <c r="E652">
        <v>1</v>
      </c>
      <c r="I652">
        <v>1</v>
      </c>
      <c r="O652" s="2" t="s">
        <v>26</v>
      </c>
      <c r="P652" s="2" t="s">
        <v>26</v>
      </c>
      <c r="T652" s="2" t="s">
        <v>26</v>
      </c>
      <c r="V652">
        <v>1</v>
      </c>
      <c r="AA652" s="2" t="s">
        <v>26</v>
      </c>
    </row>
    <row r="653" spans="1:27" x14ac:dyDescent="0.3">
      <c r="A653" s="1">
        <v>43737.509027777778</v>
      </c>
      <c r="B653" s="3">
        <f xml:space="preserve"> TIME(HOUR(Bakery_Sales[[#This Row],[datetime]]), MINUTE(Bakery_Sales[[#This Row],[datetime]]), SECOND(Bakery_Sales[[#This Row],[datetime]]))</f>
        <v>0.50902777777777775</v>
      </c>
      <c r="C653" s="2" t="s">
        <v>29</v>
      </c>
      <c r="D653" s="7">
        <v>23800</v>
      </c>
      <c r="E653">
        <v>1</v>
      </c>
      <c r="M653">
        <v>1</v>
      </c>
      <c r="O653" s="2" t="s">
        <v>26</v>
      </c>
      <c r="P653" s="2" t="s">
        <v>26</v>
      </c>
      <c r="Q653">
        <v>1</v>
      </c>
      <c r="S653">
        <v>1</v>
      </c>
      <c r="T653" s="2" t="s">
        <v>26</v>
      </c>
      <c r="X653">
        <v>1</v>
      </c>
      <c r="AA653" s="2" t="s">
        <v>26</v>
      </c>
    </row>
    <row r="654" spans="1:27" x14ac:dyDescent="0.3">
      <c r="A654" s="1">
        <v>43737.576388888891</v>
      </c>
      <c r="B654" s="3">
        <f xml:space="preserve"> TIME(HOUR(Bakery_Sales[[#This Row],[datetime]]), MINUTE(Bakery_Sales[[#This Row],[datetime]]), SECOND(Bakery_Sales[[#This Row],[datetime]]))</f>
        <v>0.57638888888888884</v>
      </c>
      <c r="C654" s="2" t="s">
        <v>29</v>
      </c>
      <c r="D654" s="7">
        <v>15300</v>
      </c>
      <c r="E654">
        <v>1</v>
      </c>
      <c r="H654">
        <v>1</v>
      </c>
      <c r="M654">
        <v>1</v>
      </c>
      <c r="O654" s="2" t="s">
        <v>26</v>
      </c>
      <c r="P654" s="2" t="s">
        <v>26</v>
      </c>
      <c r="T654" s="2" t="s">
        <v>26</v>
      </c>
      <c r="AA654" s="2" t="s">
        <v>26</v>
      </c>
    </row>
    <row r="655" spans="1:27" x14ac:dyDescent="0.3">
      <c r="A655" s="1">
        <v>43737.582638888889</v>
      </c>
      <c r="B655" s="3">
        <f xml:space="preserve"> TIME(HOUR(Bakery_Sales[[#This Row],[datetime]]), MINUTE(Bakery_Sales[[#This Row],[datetime]]), SECOND(Bakery_Sales[[#This Row],[datetime]]))</f>
        <v>0.58263888888888893</v>
      </c>
      <c r="C655" s="2" t="s">
        <v>29</v>
      </c>
      <c r="D655" s="7">
        <v>15300</v>
      </c>
      <c r="E655">
        <v>1</v>
      </c>
      <c r="F655">
        <v>1</v>
      </c>
      <c r="G655">
        <v>1</v>
      </c>
      <c r="I655">
        <v>1</v>
      </c>
      <c r="O655" s="2" t="s">
        <v>26</v>
      </c>
      <c r="P655" s="2" t="s">
        <v>26</v>
      </c>
      <c r="T655" s="2" t="s">
        <v>26</v>
      </c>
      <c r="AA655" s="2" t="s">
        <v>26</v>
      </c>
    </row>
    <row r="656" spans="1:27" x14ac:dyDescent="0.3">
      <c r="A656" s="1">
        <v>43737.584722222222</v>
      </c>
      <c r="B656" s="3">
        <f xml:space="preserve"> TIME(HOUR(Bakery_Sales[[#This Row],[datetime]]), MINUTE(Bakery_Sales[[#This Row],[datetime]]), SECOND(Bakery_Sales[[#This Row],[datetime]]))</f>
        <v>0.58472222222222225</v>
      </c>
      <c r="C656" s="2" t="s">
        <v>29</v>
      </c>
      <c r="D656" s="7">
        <v>29900</v>
      </c>
      <c r="E656">
        <v>3</v>
      </c>
      <c r="O656" s="2" t="s">
        <v>26</v>
      </c>
      <c r="P656" s="2" t="s">
        <v>26</v>
      </c>
      <c r="T656" s="2" t="s">
        <v>26</v>
      </c>
      <c r="V656">
        <v>2</v>
      </c>
      <c r="X656">
        <v>1</v>
      </c>
      <c r="AA656" s="2" t="s">
        <v>26</v>
      </c>
    </row>
    <row r="657" spans="1:27" x14ac:dyDescent="0.3">
      <c r="A657" s="1">
        <v>43737.628472222219</v>
      </c>
      <c r="B657" s="3">
        <f xml:space="preserve"> TIME(HOUR(Bakery_Sales[[#This Row],[datetime]]), MINUTE(Bakery_Sales[[#This Row],[datetime]]), SECOND(Bakery_Sales[[#This Row],[datetime]]))</f>
        <v>0.62847222222222221</v>
      </c>
      <c r="C657" s="2" t="s">
        <v>29</v>
      </c>
      <c r="D657" s="7">
        <v>19600</v>
      </c>
      <c r="E657">
        <v>1</v>
      </c>
      <c r="K657">
        <v>1</v>
      </c>
      <c r="O657" s="2" t="s">
        <v>26</v>
      </c>
      <c r="P657" s="2" t="s">
        <v>26</v>
      </c>
      <c r="R657">
        <v>1</v>
      </c>
      <c r="T657" s="2" t="s">
        <v>26</v>
      </c>
      <c r="V657">
        <v>1</v>
      </c>
      <c r="AA657" s="2" t="s">
        <v>26</v>
      </c>
    </row>
    <row r="658" spans="1:27" x14ac:dyDescent="0.3">
      <c r="A658" s="1">
        <v>43737.640277777777</v>
      </c>
      <c r="B658" s="3">
        <f xml:space="preserve"> TIME(HOUR(Bakery_Sales[[#This Row],[datetime]]), MINUTE(Bakery_Sales[[#This Row],[datetime]]), SECOND(Bakery_Sales[[#This Row],[datetime]]))</f>
        <v>0.64027777777777772</v>
      </c>
      <c r="C658" s="2" t="s">
        <v>29</v>
      </c>
      <c r="D658" s="7">
        <v>27800</v>
      </c>
      <c r="E658">
        <v>1</v>
      </c>
      <c r="I658">
        <v>3</v>
      </c>
      <c r="M658">
        <v>3</v>
      </c>
      <c r="O658" s="2" t="s">
        <v>26</v>
      </c>
      <c r="P658" s="2" t="s">
        <v>26</v>
      </c>
      <c r="T658" s="2" t="s">
        <v>26</v>
      </c>
      <c r="AA658" s="2" t="s">
        <v>26</v>
      </c>
    </row>
    <row r="659" spans="1:27" x14ac:dyDescent="0.3">
      <c r="A659" s="1">
        <v>43737.646527777775</v>
      </c>
      <c r="B659" s="3">
        <f xml:space="preserve"> TIME(HOUR(Bakery_Sales[[#This Row],[datetime]]), MINUTE(Bakery_Sales[[#This Row],[datetime]]), SECOND(Bakery_Sales[[#This Row],[datetime]]))</f>
        <v>0.64652777777777781</v>
      </c>
      <c r="C659" s="2" t="s">
        <v>29</v>
      </c>
      <c r="D659" s="7">
        <v>14800</v>
      </c>
      <c r="E659">
        <v>1</v>
      </c>
      <c r="L659">
        <v>1</v>
      </c>
      <c r="O659" s="2" t="s">
        <v>26</v>
      </c>
      <c r="P659" s="2" t="s">
        <v>26</v>
      </c>
      <c r="T659" s="2" t="s">
        <v>26</v>
      </c>
      <c r="AA659" s="2" t="s">
        <v>32</v>
      </c>
    </row>
    <row r="660" spans="1:27" x14ac:dyDescent="0.3">
      <c r="A660" s="1">
        <v>43738.524305555555</v>
      </c>
      <c r="B660" s="3">
        <f xml:space="preserve"> TIME(HOUR(Bakery_Sales[[#This Row],[datetime]]), MINUTE(Bakery_Sales[[#This Row],[datetime]]), SECOND(Bakery_Sales[[#This Row],[datetime]]))</f>
        <v>0.52430555555555558</v>
      </c>
      <c r="C660" s="2" t="s">
        <v>30</v>
      </c>
      <c r="D660" s="7">
        <v>18600</v>
      </c>
      <c r="E660">
        <v>2</v>
      </c>
      <c r="K660">
        <v>1</v>
      </c>
      <c r="O660" s="2" t="s">
        <v>26</v>
      </c>
      <c r="P660" s="2" t="s">
        <v>26</v>
      </c>
      <c r="T660" s="2" t="s">
        <v>26</v>
      </c>
      <c r="W660">
        <v>1</v>
      </c>
      <c r="AA660" s="2" t="s">
        <v>26</v>
      </c>
    </row>
    <row r="661" spans="1:27" x14ac:dyDescent="0.3">
      <c r="A661" s="1">
        <v>43738.532638888886</v>
      </c>
      <c r="B661" s="3">
        <f xml:space="preserve"> TIME(HOUR(Bakery_Sales[[#This Row],[datetime]]), MINUTE(Bakery_Sales[[#This Row],[datetime]]), SECOND(Bakery_Sales[[#This Row],[datetime]]))</f>
        <v>0.53263888888888888</v>
      </c>
      <c r="C661" s="2" t="s">
        <v>30</v>
      </c>
      <c r="D661" s="7">
        <v>17300</v>
      </c>
      <c r="E661">
        <v>1</v>
      </c>
      <c r="F661">
        <v>1</v>
      </c>
      <c r="O661" s="2" t="s">
        <v>26</v>
      </c>
      <c r="P661" s="2" t="s">
        <v>26</v>
      </c>
      <c r="T661" s="2" t="s">
        <v>26</v>
      </c>
      <c r="V661">
        <v>1</v>
      </c>
      <c r="W661">
        <v>1</v>
      </c>
      <c r="AA661" s="2" t="s">
        <v>26</v>
      </c>
    </row>
    <row r="662" spans="1:27" x14ac:dyDescent="0.3">
      <c r="A662" s="1">
        <v>43738.543749999997</v>
      </c>
      <c r="B662" s="3">
        <f xml:space="preserve"> TIME(HOUR(Bakery_Sales[[#This Row],[datetime]]), MINUTE(Bakery_Sales[[#This Row],[datetime]]), SECOND(Bakery_Sales[[#This Row],[datetime]]))</f>
        <v>0.54374999999999996</v>
      </c>
      <c r="C662" s="2" t="s">
        <v>30</v>
      </c>
      <c r="D662" s="7">
        <v>18600</v>
      </c>
      <c r="E662">
        <v>2</v>
      </c>
      <c r="I662">
        <v>2</v>
      </c>
      <c r="O662" s="2" t="s">
        <v>26</v>
      </c>
      <c r="P662" s="2" t="s">
        <v>26</v>
      </c>
      <c r="T662" s="2" t="s">
        <v>26</v>
      </c>
      <c r="AA662" s="2" t="s">
        <v>26</v>
      </c>
    </row>
    <row r="663" spans="1:27" x14ac:dyDescent="0.3">
      <c r="A663" s="1">
        <v>43738.571527777778</v>
      </c>
      <c r="B663" s="3">
        <f xml:space="preserve"> TIME(HOUR(Bakery_Sales[[#This Row],[datetime]]), MINUTE(Bakery_Sales[[#This Row],[datetime]]), SECOND(Bakery_Sales[[#This Row],[datetime]]))</f>
        <v>0.57152777777777775</v>
      </c>
      <c r="C663" s="2" t="s">
        <v>30</v>
      </c>
      <c r="D663" s="7">
        <v>27600</v>
      </c>
      <c r="E663">
        <v>2</v>
      </c>
      <c r="I663">
        <v>2</v>
      </c>
      <c r="K663">
        <v>1</v>
      </c>
      <c r="O663" s="2" t="s">
        <v>26</v>
      </c>
      <c r="P663" s="2" t="s">
        <v>26</v>
      </c>
      <c r="T663" s="2" t="s">
        <v>26</v>
      </c>
      <c r="V663">
        <v>1</v>
      </c>
      <c r="AA663" s="2" t="s">
        <v>26</v>
      </c>
    </row>
    <row r="664" spans="1:27" x14ac:dyDescent="0.3">
      <c r="A664" s="1">
        <v>43738.636805555558</v>
      </c>
      <c r="B664" s="3">
        <f xml:space="preserve"> TIME(HOUR(Bakery_Sales[[#This Row],[datetime]]), MINUTE(Bakery_Sales[[#This Row],[datetime]]), SECOND(Bakery_Sales[[#This Row],[datetime]]))</f>
        <v>0.63680555555555551</v>
      </c>
      <c r="C664" s="2" t="s">
        <v>30</v>
      </c>
      <c r="D664" s="7">
        <v>15500</v>
      </c>
      <c r="H664">
        <v>1</v>
      </c>
      <c r="L664">
        <v>1</v>
      </c>
      <c r="O664" s="2" t="s">
        <v>26</v>
      </c>
      <c r="P664" s="2" t="s">
        <v>26</v>
      </c>
      <c r="T664" s="2" t="s">
        <v>26</v>
      </c>
      <c r="X664">
        <v>1</v>
      </c>
      <c r="AA664" s="2" t="s">
        <v>26</v>
      </c>
    </row>
    <row r="665" spans="1:27" x14ac:dyDescent="0.3">
      <c r="A665" s="1">
        <v>43738.669444444444</v>
      </c>
      <c r="B665" s="3">
        <f xml:space="preserve"> TIME(HOUR(Bakery_Sales[[#This Row],[datetime]]), MINUTE(Bakery_Sales[[#This Row],[datetime]]), SECOND(Bakery_Sales[[#This Row],[datetime]]))</f>
        <v>0.6694444444444444</v>
      </c>
      <c r="C665" s="2" t="s">
        <v>30</v>
      </c>
      <c r="D665" s="7">
        <v>16000</v>
      </c>
      <c r="F665">
        <v>3</v>
      </c>
      <c r="I665">
        <v>1</v>
      </c>
      <c r="O665" s="2" t="s">
        <v>26</v>
      </c>
      <c r="P665" s="2" t="s">
        <v>26</v>
      </c>
      <c r="T665" s="2" t="s">
        <v>26</v>
      </c>
      <c r="AA665" s="2" t="s">
        <v>26</v>
      </c>
    </row>
    <row r="666" spans="1:27" x14ac:dyDescent="0.3">
      <c r="A666" s="1">
        <v>43740.498611111114</v>
      </c>
      <c r="B666" s="3">
        <f xml:space="preserve"> TIME(HOUR(Bakery_Sales[[#This Row],[datetime]]), MINUTE(Bakery_Sales[[#This Row],[datetime]]), SECOND(Bakery_Sales[[#This Row],[datetime]]))</f>
        <v>0.49861111111111112</v>
      </c>
      <c r="C666" s="2" t="s">
        <v>31</v>
      </c>
      <c r="D666" s="7">
        <v>19300</v>
      </c>
      <c r="E666">
        <v>1</v>
      </c>
      <c r="H666">
        <v>1</v>
      </c>
      <c r="L666">
        <v>1</v>
      </c>
      <c r="O666" s="2" t="s">
        <v>26</v>
      </c>
      <c r="P666" s="2" t="s">
        <v>26</v>
      </c>
      <c r="S666">
        <v>1</v>
      </c>
      <c r="T666" s="2" t="s">
        <v>26</v>
      </c>
      <c r="AA666" s="2" t="s">
        <v>26</v>
      </c>
    </row>
    <row r="667" spans="1:27" x14ac:dyDescent="0.3">
      <c r="A667" s="1">
        <v>43740.524305555555</v>
      </c>
      <c r="B667" s="3">
        <f xml:space="preserve"> TIME(HOUR(Bakery_Sales[[#This Row],[datetime]]), MINUTE(Bakery_Sales[[#This Row],[datetime]]), SECOND(Bakery_Sales[[#This Row],[datetime]]))</f>
        <v>0.52430555555555558</v>
      </c>
      <c r="C667" s="2" t="s">
        <v>31</v>
      </c>
      <c r="D667" s="7">
        <v>15500</v>
      </c>
      <c r="J667">
        <v>1</v>
      </c>
      <c r="K667">
        <v>1</v>
      </c>
      <c r="O667" s="2" t="s">
        <v>26</v>
      </c>
      <c r="P667" s="2" t="s">
        <v>26</v>
      </c>
      <c r="T667" s="2" t="s">
        <v>26</v>
      </c>
      <c r="X667">
        <v>1</v>
      </c>
      <c r="AA667" s="2" t="s">
        <v>26</v>
      </c>
    </row>
    <row r="668" spans="1:27" x14ac:dyDescent="0.3">
      <c r="A668" s="1">
        <v>43740.594444444447</v>
      </c>
      <c r="B668" s="3">
        <f xml:space="preserve"> TIME(HOUR(Bakery_Sales[[#This Row],[datetime]]), MINUTE(Bakery_Sales[[#This Row],[datetime]]), SECOND(Bakery_Sales[[#This Row],[datetime]]))</f>
        <v>0.59444444444444444</v>
      </c>
      <c r="C668" s="2" t="s">
        <v>31</v>
      </c>
      <c r="D668" s="7">
        <v>17000</v>
      </c>
      <c r="F668">
        <v>1</v>
      </c>
      <c r="I668">
        <v>2</v>
      </c>
      <c r="O668" s="2" t="s">
        <v>26</v>
      </c>
      <c r="P668" s="2" t="s">
        <v>26</v>
      </c>
      <c r="T668" s="2" t="s">
        <v>26</v>
      </c>
      <c r="X668">
        <v>1</v>
      </c>
      <c r="AA668" s="2" t="s">
        <v>26</v>
      </c>
    </row>
    <row r="669" spans="1:27" x14ac:dyDescent="0.3">
      <c r="A669" s="1">
        <v>43740.595833333333</v>
      </c>
      <c r="B669" s="3">
        <f xml:space="preserve"> TIME(HOUR(Bakery_Sales[[#This Row],[datetime]]), MINUTE(Bakery_Sales[[#This Row],[datetime]]), SECOND(Bakery_Sales[[#This Row],[datetime]]))</f>
        <v>0.59583333333333333</v>
      </c>
      <c r="C669" s="2" t="s">
        <v>31</v>
      </c>
      <c r="D669" s="7">
        <v>16000</v>
      </c>
      <c r="F669">
        <v>1</v>
      </c>
      <c r="I669">
        <v>1</v>
      </c>
      <c r="M669">
        <v>2</v>
      </c>
      <c r="O669" s="2" t="s">
        <v>26</v>
      </c>
      <c r="P669" s="2" t="s">
        <v>26</v>
      </c>
      <c r="T669" s="2" t="s">
        <v>26</v>
      </c>
      <c r="AA669" s="2" t="s">
        <v>26</v>
      </c>
    </row>
    <row r="670" spans="1:27" x14ac:dyDescent="0.3">
      <c r="A670" s="1">
        <v>43740.664583333331</v>
      </c>
      <c r="B670" s="3">
        <f xml:space="preserve"> TIME(HOUR(Bakery_Sales[[#This Row],[datetime]]), MINUTE(Bakery_Sales[[#This Row],[datetime]]), SECOND(Bakery_Sales[[#This Row],[datetime]]))</f>
        <v>0.6645833333333333</v>
      </c>
      <c r="C670" s="2" t="s">
        <v>31</v>
      </c>
      <c r="D670" s="7">
        <v>24500</v>
      </c>
      <c r="F670">
        <v>2</v>
      </c>
      <c r="G670">
        <v>1</v>
      </c>
      <c r="O670" s="2" t="s">
        <v>26</v>
      </c>
      <c r="P670" s="2" t="s">
        <v>26</v>
      </c>
      <c r="T670" s="2" t="s">
        <v>26</v>
      </c>
      <c r="V670">
        <v>2</v>
      </c>
      <c r="W670">
        <v>2</v>
      </c>
      <c r="AA670" s="2" t="s">
        <v>26</v>
      </c>
    </row>
    <row r="671" spans="1:27" x14ac:dyDescent="0.3">
      <c r="A671" s="1">
        <v>43740.675000000003</v>
      </c>
      <c r="B671" s="3">
        <f xml:space="preserve"> TIME(HOUR(Bakery_Sales[[#This Row],[datetime]]), MINUTE(Bakery_Sales[[#This Row],[datetime]]), SECOND(Bakery_Sales[[#This Row],[datetime]]))</f>
        <v>0.67500000000000004</v>
      </c>
      <c r="C671" s="2" t="s">
        <v>31</v>
      </c>
      <c r="D671" s="7">
        <v>15000</v>
      </c>
      <c r="F671">
        <v>1</v>
      </c>
      <c r="I671">
        <v>1</v>
      </c>
      <c r="M671">
        <v>1</v>
      </c>
      <c r="O671" s="2" t="s">
        <v>26</v>
      </c>
      <c r="P671" s="2" t="s">
        <v>26</v>
      </c>
      <c r="T671" s="2" t="s">
        <v>26</v>
      </c>
      <c r="W671">
        <v>1</v>
      </c>
      <c r="AA671" s="2" t="s">
        <v>26</v>
      </c>
    </row>
    <row r="672" spans="1:27" x14ac:dyDescent="0.3">
      <c r="A672" s="1">
        <v>43741.463194444441</v>
      </c>
      <c r="B672" s="3">
        <f xml:space="preserve"> TIME(HOUR(Bakery_Sales[[#This Row],[datetime]]), MINUTE(Bakery_Sales[[#This Row],[datetime]]), SECOND(Bakery_Sales[[#This Row],[datetime]]))</f>
        <v>0.46319444444444446</v>
      </c>
      <c r="C672" s="2" t="s">
        <v>25</v>
      </c>
      <c r="D672" s="7">
        <v>17800</v>
      </c>
      <c r="E672">
        <v>1</v>
      </c>
      <c r="H672">
        <v>1</v>
      </c>
      <c r="N672">
        <v>1</v>
      </c>
      <c r="O672" s="2" t="s">
        <v>26</v>
      </c>
      <c r="P672" s="2" t="s">
        <v>26</v>
      </c>
      <c r="T672" s="2" t="s">
        <v>26</v>
      </c>
      <c r="W672">
        <v>1</v>
      </c>
      <c r="AA672" s="2" t="s">
        <v>26</v>
      </c>
    </row>
    <row r="673" spans="1:27" x14ac:dyDescent="0.3">
      <c r="A673" s="1">
        <v>43741.472222222219</v>
      </c>
      <c r="B673" s="3">
        <f xml:space="preserve"> TIME(HOUR(Bakery_Sales[[#This Row],[datetime]]), MINUTE(Bakery_Sales[[#This Row],[datetime]]), SECOND(Bakery_Sales[[#This Row],[datetime]]))</f>
        <v>0.47222222222222221</v>
      </c>
      <c r="C673" s="2" t="s">
        <v>25</v>
      </c>
      <c r="D673" s="7">
        <v>14300</v>
      </c>
      <c r="E673">
        <v>1</v>
      </c>
      <c r="H673">
        <v>1</v>
      </c>
      <c r="M673">
        <v>1</v>
      </c>
      <c r="O673" s="2" t="s">
        <v>26</v>
      </c>
      <c r="P673" s="2" t="s">
        <v>26</v>
      </c>
      <c r="T673" s="2" t="s">
        <v>26</v>
      </c>
      <c r="AA673" s="2" t="s">
        <v>26</v>
      </c>
    </row>
    <row r="674" spans="1:27" x14ac:dyDescent="0.3">
      <c r="A674" s="1">
        <v>43741.495138888888</v>
      </c>
      <c r="B674" s="3">
        <f xml:space="preserve"> TIME(HOUR(Bakery_Sales[[#This Row],[datetime]]), MINUTE(Bakery_Sales[[#This Row],[datetime]]), SECOND(Bakery_Sales[[#This Row],[datetime]]))</f>
        <v>0.49513888888888891</v>
      </c>
      <c r="C674" s="2" t="s">
        <v>25</v>
      </c>
      <c r="D674" s="7">
        <v>18300</v>
      </c>
      <c r="E674">
        <v>1</v>
      </c>
      <c r="F674">
        <v>1</v>
      </c>
      <c r="G674">
        <v>1</v>
      </c>
      <c r="L674">
        <v>1</v>
      </c>
      <c r="O674" s="2" t="s">
        <v>26</v>
      </c>
      <c r="P674" s="2" t="s">
        <v>26</v>
      </c>
      <c r="T674" s="2" t="s">
        <v>26</v>
      </c>
      <c r="W674">
        <v>1</v>
      </c>
      <c r="AA674" s="2" t="s">
        <v>26</v>
      </c>
    </row>
    <row r="675" spans="1:27" x14ac:dyDescent="0.3">
      <c r="A675" s="1">
        <v>43741.503472222219</v>
      </c>
      <c r="B675" s="3">
        <f xml:space="preserve"> TIME(HOUR(Bakery_Sales[[#This Row],[datetime]]), MINUTE(Bakery_Sales[[#This Row],[datetime]]), SECOND(Bakery_Sales[[#This Row],[datetime]]))</f>
        <v>0.50347222222222221</v>
      </c>
      <c r="C675" s="2" t="s">
        <v>25</v>
      </c>
      <c r="D675" s="7">
        <v>16100</v>
      </c>
      <c r="E675">
        <v>2</v>
      </c>
      <c r="K675">
        <v>1</v>
      </c>
      <c r="O675" s="2" t="s">
        <v>26</v>
      </c>
      <c r="P675" s="2" t="s">
        <v>26</v>
      </c>
      <c r="T675" s="2" t="s">
        <v>26</v>
      </c>
      <c r="AA675" s="2" t="s">
        <v>26</v>
      </c>
    </row>
    <row r="676" spans="1:27" x14ac:dyDescent="0.3">
      <c r="A676" s="1">
        <v>43741.508333333331</v>
      </c>
      <c r="B676" s="3">
        <f xml:space="preserve"> TIME(HOUR(Bakery_Sales[[#This Row],[datetime]]), MINUTE(Bakery_Sales[[#This Row],[datetime]]), SECOND(Bakery_Sales[[#This Row],[datetime]]))</f>
        <v>0.5083333333333333</v>
      </c>
      <c r="C676" s="2" t="s">
        <v>25</v>
      </c>
      <c r="D676" s="7">
        <v>22300</v>
      </c>
      <c r="E676">
        <v>1</v>
      </c>
      <c r="F676">
        <v>1</v>
      </c>
      <c r="L676">
        <v>1</v>
      </c>
      <c r="M676">
        <v>1</v>
      </c>
      <c r="O676" s="2" t="s">
        <v>26</v>
      </c>
      <c r="P676" s="2" t="s">
        <v>26</v>
      </c>
      <c r="T676" s="2" t="s">
        <v>26</v>
      </c>
      <c r="X676">
        <v>1</v>
      </c>
      <c r="AA676" s="2" t="s">
        <v>26</v>
      </c>
    </row>
    <row r="677" spans="1:27" x14ac:dyDescent="0.3">
      <c r="A677" s="1">
        <v>43741.511805555558</v>
      </c>
      <c r="B677" s="3">
        <f xml:space="preserve"> TIME(HOUR(Bakery_Sales[[#This Row],[datetime]]), MINUTE(Bakery_Sales[[#This Row],[datetime]]), SECOND(Bakery_Sales[[#This Row],[datetime]]))</f>
        <v>0.51180555555555551</v>
      </c>
      <c r="C677" s="2" t="s">
        <v>25</v>
      </c>
      <c r="D677" s="7">
        <v>28300</v>
      </c>
      <c r="E677">
        <v>1</v>
      </c>
      <c r="F677">
        <v>2</v>
      </c>
      <c r="G677">
        <v>2</v>
      </c>
      <c r="O677" s="2" t="s">
        <v>26</v>
      </c>
      <c r="P677" s="2" t="s">
        <v>26</v>
      </c>
      <c r="T677" s="2" t="s">
        <v>26</v>
      </c>
      <c r="V677">
        <v>1</v>
      </c>
      <c r="X677">
        <v>1</v>
      </c>
      <c r="AA677" s="2" t="s">
        <v>26</v>
      </c>
    </row>
    <row r="678" spans="1:27" x14ac:dyDescent="0.3">
      <c r="A678" s="1">
        <v>43741.519444444442</v>
      </c>
      <c r="B678" s="3">
        <f xml:space="preserve"> TIME(HOUR(Bakery_Sales[[#This Row],[datetime]]), MINUTE(Bakery_Sales[[#This Row],[datetime]]), SECOND(Bakery_Sales[[#This Row],[datetime]]))</f>
        <v>0.51944444444444449</v>
      </c>
      <c r="C678" s="2" t="s">
        <v>25</v>
      </c>
      <c r="D678" s="7">
        <v>15800</v>
      </c>
      <c r="E678">
        <v>1</v>
      </c>
      <c r="O678" s="2" t="s">
        <v>26</v>
      </c>
      <c r="P678" s="2" t="s">
        <v>26</v>
      </c>
      <c r="S678">
        <v>1</v>
      </c>
      <c r="T678" s="2" t="s">
        <v>26</v>
      </c>
      <c r="X678">
        <v>1</v>
      </c>
      <c r="AA678" s="2" t="s">
        <v>26</v>
      </c>
    </row>
    <row r="679" spans="1:27" x14ac:dyDescent="0.3">
      <c r="A679" s="1">
        <v>43741.537499999999</v>
      </c>
      <c r="B679" s="3">
        <f xml:space="preserve"> TIME(HOUR(Bakery_Sales[[#This Row],[datetime]]), MINUTE(Bakery_Sales[[#This Row],[datetime]]), SECOND(Bakery_Sales[[#This Row],[datetime]]))</f>
        <v>0.53749999999999998</v>
      </c>
      <c r="C679" s="2" t="s">
        <v>25</v>
      </c>
      <c r="D679" s="7">
        <v>14300</v>
      </c>
      <c r="E679">
        <v>1</v>
      </c>
      <c r="K679">
        <v>1</v>
      </c>
      <c r="O679" s="2" t="s">
        <v>26</v>
      </c>
      <c r="P679" s="2" t="s">
        <v>26</v>
      </c>
      <c r="T679" s="2" t="s">
        <v>26</v>
      </c>
      <c r="W679">
        <v>2</v>
      </c>
      <c r="AA679" s="2" t="s">
        <v>26</v>
      </c>
    </row>
    <row r="680" spans="1:27" x14ac:dyDescent="0.3">
      <c r="A680" s="1">
        <v>43741.553472222222</v>
      </c>
      <c r="B680" s="3">
        <f xml:space="preserve"> TIME(HOUR(Bakery_Sales[[#This Row],[datetime]]), MINUTE(Bakery_Sales[[#This Row],[datetime]]), SECOND(Bakery_Sales[[#This Row],[datetime]]))</f>
        <v>0.55347222222222225</v>
      </c>
      <c r="C680" s="2" t="s">
        <v>25</v>
      </c>
      <c r="D680" s="7">
        <v>24000</v>
      </c>
      <c r="F680">
        <v>1</v>
      </c>
      <c r="K680">
        <v>2</v>
      </c>
      <c r="O680" s="2" t="s">
        <v>26</v>
      </c>
      <c r="P680" s="2" t="s">
        <v>26</v>
      </c>
      <c r="T680" s="2" t="s">
        <v>26</v>
      </c>
      <c r="W680">
        <v>2</v>
      </c>
      <c r="X680">
        <v>1</v>
      </c>
      <c r="AA680" s="2" t="s">
        <v>26</v>
      </c>
    </row>
    <row r="681" spans="1:27" x14ac:dyDescent="0.3">
      <c r="A681" s="1">
        <v>43741.570833333331</v>
      </c>
      <c r="B681" s="3">
        <f xml:space="preserve"> TIME(HOUR(Bakery_Sales[[#This Row],[datetime]]), MINUTE(Bakery_Sales[[#This Row],[datetime]]), SECOND(Bakery_Sales[[#This Row],[datetime]]))</f>
        <v>0.5708333333333333</v>
      </c>
      <c r="C681" s="2" t="s">
        <v>25</v>
      </c>
      <c r="D681" s="7">
        <v>18800</v>
      </c>
      <c r="E681">
        <v>1</v>
      </c>
      <c r="F681">
        <v>1</v>
      </c>
      <c r="H681">
        <v>1</v>
      </c>
      <c r="O681" s="2" t="s">
        <v>26</v>
      </c>
      <c r="P681" s="2" t="s">
        <v>26</v>
      </c>
      <c r="Q681">
        <v>1</v>
      </c>
      <c r="T681" s="2" t="s">
        <v>26</v>
      </c>
      <c r="AA681" s="2" t="s">
        <v>26</v>
      </c>
    </row>
    <row r="682" spans="1:27" x14ac:dyDescent="0.3">
      <c r="A682" s="1">
        <v>43741.597222222219</v>
      </c>
      <c r="B682" s="3">
        <f xml:space="preserve"> TIME(HOUR(Bakery_Sales[[#This Row],[datetime]]), MINUTE(Bakery_Sales[[#This Row],[datetime]]), SECOND(Bakery_Sales[[#This Row],[datetime]]))</f>
        <v>0.59722222222222221</v>
      </c>
      <c r="C682" s="2" t="s">
        <v>25</v>
      </c>
      <c r="D682" s="7">
        <v>19600</v>
      </c>
      <c r="E682">
        <v>2</v>
      </c>
      <c r="K682">
        <v>1</v>
      </c>
      <c r="M682">
        <v>1</v>
      </c>
      <c r="O682" s="2" t="s">
        <v>26</v>
      </c>
      <c r="P682" s="2" t="s">
        <v>26</v>
      </c>
      <c r="T682" s="2" t="s">
        <v>26</v>
      </c>
      <c r="AA682" s="2" t="s">
        <v>26</v>
      </c>
    </row>
    <row r="683" spans="1:27" x14ac:dyDescent="0.3">
      <c r="A683" s="1">
        <v>43741.600694444445</v>
      </c>
      <c r="B683" s="3">
        <f xml:space="preserve"> TIME(HOUR(Bakery_Sales[[#This Row],[datetime]]), MINUTE(Bakery_Sales[[#This Row],[datetime]]), SECOND(Bakery_Sales[[#This Row],[datetime]]))</f>
        <v>0.60069444444444442</v>
      </c>
      <c r="C683" s="2" t="s">
        <v>25</v>
      </c>
      <c r="D683" s="7">
        <v>22800</v>
      </c>
      <c r="E683">
        <v>1</v>
      </c>
      <c r="I683">
        <v>2</v>
      </c>
      <c r="O683" s="2" t="s">
        <v>26</v>
      </c>
      <c r="P683" s="2" t="s">
        <v>26</v>
      </c>
      <c r="S683">
        <v>1</v>
      </c>
      <c r="T683" s="2" t="s">
        <v>26</v>
      </c>
      <c r="X683">
        <v>1</v>
      </c>
      <c r="AA683" s="2" t="s">
        <v>26</v>
      </c>
    </row>
    <row r="684" spans="1:27" x14ac:dyDescent="0.3">
      <c r="A684" s="1">
        <v>43741.606944444444</v>
      </c>
      <c r="B684" s="3">
        <f xml:space="preserve"> TIME(HOUR(Bakery_Sales[[#This Row],[datetime]]), MINUTE(Bakery_Sales[[#This Row],[datetime]]), SECOND(Bakery_Sales[[#This Row],[datetime]]))</f>
        <v>0.6069444444444444</v>
      </c>
      <c r="C684" s="2" t="s">
        <v>25</v>
      </c>
      <c r="D684" s="7">
        <v>14800</v>
      </c>
      <c r="E684">
        <v>1</v>
      </c>
      <c r="M684">
        <v>1</v>
      </c>
      <c r="O684" s="2" t="s">
        <v>26</v>
      </c>
      <c r="P684" s="2" t="s">
        <v>26</v>
      </c>
      <c r="T684" s="2" t="s">
        <v>26</v>
      </c>
      <c r="U684">
        <v>1</v>
      </c>
      <c r="AA684" s="2" t="s">
        <v>26</v>
      </c>
    </row>
    <row r="685" spans="1:27" x14ac:dyDescent="0.3">
      <c r="A685" s="1">
        <v>43741.613888888889</v>
      </c>
      <c r="B685" s="3">
        <f xml:space="preserve"> TIME(HOUR(Bakery_Sales[[#This Row],[datetime]]), MINUTE(Bakery_Sales[[#This Row],[datetime]]), SECOND(Bakery_Sales[[#This Row],[datetime]]))</f>
        <v>0.61388888888888893</v>
      </c>
      <c r="C685" s="2" t="s">
        <v>25</v>
      </c>
      <c r="D685" s="7">
        <v>19300</v>
      </c>
      <c r="K685">
        <v>1</v>
      </c>
      <c r="N685">
        <v>1</v>
      </c>
      <c r="O685" s="2" t="s">
        <v>26</v>
      </c>
      <c r="P685" s="2" t="s">
        <v>26</v>
      </c>
      <c r="R685">
        <v>1</v>
      </c>
      <c r="T685" s="2" t="s">
        <v>26</v>
      </c>
      <c r="V685">
        <v>1</v>
      </c>
      <c r="AA685" s="2" t="s">
        <v>26</v>
      </c>
    </row>
    <row r="686" spans="1:27" x14ac:dyDescent="0.3">
      <c r="A686" s="1">
        <v>43741.618055555555</v>
      </c>
      <c r="B686" s="3">
        <f xml:space="preserve"> TIME(HOUR(Bakery_Sales[[#This Row],[datetime]]), MINUTE(Bakery_Sales[[#This Row],[datetime]]), SECOND(Bakery_Sales[[#This Row],[datetime]]))</f>
        <v>0.61805555555555558</v>
      </c>
      <c r="C686" s="2" t="s">
        <v>25</v>
      </c>
      <c r="D686" s="7">
        <v>21800</v>
      </c>
      <c r="E686">
        <v>1</v>
      </c>
      <c r="F686">
        <v>1</v>
      </c>
      <c r="I686">
        <v>1</v>
      </c>
      <c r="K686">
        <v>1</v>
      </c>
      <c r="M686">
        <v>1</v>
      </c>
      <c r="O686" s="2" t="s">
        <v>26</v>
      </c>
      <c r="P686" s="2" t="s">
        <v>26</v>
      </c>
      <c r="T686" s="2" t="s">
        <v>26</v>
      </c>
      <c r="AA686" s="2" t="s">
        <v>26</v>
      </c>
    </row>
    <row r="687" spans="1:27" x14ac:dyDescent="0.3">
      <c r="A687" s="1">
        <v>43741.618055555555</v>
      </c>
      <c r="B687" s="3">
        <f xml:space="preserve"> TIME(HOUR(Bakery_Sales[[#This Row],[datetime]]), MINUTE(Bakery_Sales[[#This Row],[datetime]]), SECOND(Bakery_Sales[[#This Row],[datetime]]))</f>
        <v>0.61805555555555558</v>
      </c>
      <c r="C687" s="2" t="s">
        <v>25</v>
      </c>
      <c r="D687" s="7">
        <v>15400</v>
      </c>
      <c r="E687">
        <v>2</v>
      </c>
      <c r="O687" s="2" t="s">
        <v>26</v>
      </c>
      <c r="P687" s="2" t="s">
        <v>26</v>
      </c>
      <c r="R687">
        <v>1</v>
      </c>
      <c r="T687" s="2" t="s">
        <v>26</v>
      </c>
      <c r="AA687" s="2" t="s">
        <v>26</v>
      </c>
    </row>
    <row r="688" spans="1:27" x14ac:dyDescent="0.3">
      <c r="A688" s="1">
        <v>43741.661805555559</v>
      </c>
      <c r="B688" s="3">
        <f xml:space="preserve"> TIME(HOUR(Bakery_Sales[[#This Row],[datetime]]), MINUTE(Bakery_Sales[[#This Row],[datetime]]), SECOND(Bakery_Sales[[#This Row],[datetime]]))</f>
        <v>0.66180555555555554</v>
      </c>
      <c r="C688" s="2" t="s">
        <v>25</v>
      </c>
      <c r="D688" s="7">
        <v>16000</v>
      </c>
      <c r="H688">
        <v>1</v>
      </c>
      <c r="J688">
        <v>1</v>
      </c>
      <c r="O688" s="2" t="s">
        <v>26</v>
      </c>
      <c r="P688" s="2" t="s">
        <v>26</v>
      </c>
      <c r="S688">
        <v>1</v>
      </c>
      <c r="T688" s="2" t="s">
        <v>26</v>
      </c>
      <c r="AA688" s="2" t="s">
        <v>26</v>
      </c>
    </row>
    <row r="689" spans="1:27" x14ac:dyDescent="0.3">
      <c r="A689" s="1">
        <v>43742.520138888889</v>
      </c>
      <c r="B689" s="3">
        <f xml:space="preserve"> TIME(HOUR(Bakery_Sales[[#This Row],[datetime]]), MINUTE(Bakery_Sales[[#This Row],[datetime]]), SECOND(Bakery_Sales[[#This Row],[datetime]]))</f>
        <v>0.52013888888888893</v>
      </c>
      <c r="C689" s="2" t="s">
        <v>27</v>
      </c>
      <c r="D689" s="7">
        <v>15100</v>
      </c>
      <c r="E689">
        <v>2</v>
      </c>
      <c r="M689">
        <v>1</v>
      </c>
      <c r="O689" s="2" t="s">
        <v>26</v>
      </c>
      <c r="P689" s="2" t="s">
        <v>26</v>
      </c>
      <c r="T689" s="2" t="s">
        <v>26</v>
      </c>
      <c r="AA689" s="2" t="s">
        <v>26</v>
      </c>
    </row>
    <row r="690" spans="1:27" x14ac:dyDescent="0.3">
      <c r="A690" s="1">
        <v>43742.601388888892</v>
      </c>
      <c r="B690" s="3">
        <f xml:space="preserve"> TIME(HOUR(Bakery_Sales[[#This Row],[datetime]]), MINUTE(Bakery_Sales[[#This Row],[datetime]]), SECOND(Bakery_Sales[[#This Row],[datetime]]))</f>
        <v>0.60138888888888886</v>
      </c>
      <c r="C690" s="2" t="s">
        <v>27</v>
      </c>
      <c r="D690" s="7">
        <v>32900</v>
      </c>
      <c r="E690">
        <v>3</v>
      </c>
      <c r="O690" s="2" t="s">
        <v>26</v>
      </c>
      <c r="P690" s="2" t="s">
        <v>26</v>
      </c>
      <c r="S690">
        <v>2</v>
      </c>
      <c r="T690" s="2" t="s">
        <v>26</v>
      </c>
      <c r="W690">
        <v>3</v>
      </c>
      <c r="AA690" s="2" t="s">
        <v>26</v>
      </c>
    </row>
    <row r="691" spans="1:27" x14ac:dyDescent="0.3">
      <c r="A691" s="1">
        <v>43743.527083333334</v>
      </c>
      <c r="B691" s="3">
        <f xml:space="preserve"> TIME(HOUR(Bakery_Sales[[#This Row],[datetime]]), MINUTE(Bakery_Sales[[#This Row],[datetime]]), SECOND(Bakery_Sales[[#This Row],[datetime]]))</f>
        <v>0.52708333333333335</v>
      </c>
      <c r="C691" s="2" t="s">
        <v>28</v>
      </c>
      <c r="D691" s="7">
        <v>31800</v>
      </c>
      <c r="E691">
        <v>1</v>
      </c>
      <c r="I691">
        <v>1</v>
      </c>
      <c r="K691">
        <v>2</v>
      </c>
      <c r="M691">
        <v>1</v>
      </c>
      <c r="N691">
        <v>1</v>
      </c>
      <c r="O691" s="2" t="s">
        <v>26</v>
      </c>
      <c r="P691" s="2" t="s">
        <v>26</v>
      </c>
      <c r="T691" s="2" t="s">
        <v>26</v>
      </c>
      <c r="V691">
        <v>1</v>
      </c>
      <c r="AA691" s="2" t="s">
        <v>26</v>
      </c>
    </row>
    <row r="692" spans="1:27" x14ac:dyDescent="0.3">
      <c r="A692" s="1">
        <v>43743.56527777778</v>
      </c>
      <c r="B692" s="3">
        <f xml:space="preserve"> TIME(HOUR(Bakery_Sales[[#This Row],[datetime]]), MINUTE(Bakery_Sales[[#This Row],[datetime]]), SECOND(Bakery_Sales[[#This Row],[datetime]]))</f>
        <v>0.56527777777777777</v>
      </c>
      <c r="C692" s="2" t="s">
        <v>28</v>
      </c>
      <c r="D692" s="7">
        <v>15300</v>
      </c>
      <c r="E692">
        <v>1</v>
      </c>
      <c r="K692">
        <v>1</v>
      </c>
      <c r="O692" s="2" t="s">
        <v>26</v>
      </c>
      <c r="P692" s="2" t="s">
        <v>26</v>
      </c>
      <c r="T692" s="2" t="s">
        <v>26</v>
      </c>
      <c r="AA692" s="2" t="s">
        <v>32</v>
      </c>
    </row>
    <row r="693" spans="1:27" x14ac:dyDescent="0.3">
      <c r="A693" s="1">
        <v>43743.59652777778</v>
      </c>
      <c r="B693" s="3">
        <f xml:space="preserve"> TIME(HOUR(Bakery_Sales[[#This Row],[datetime]]), MINUTE(Bakery_Sales[[#This Row],[datetime]]), SECOND(Bakery_Sales[[#This Row],[datetime]]))</f>
        <v>0.59652777777777777</v>
      </c>
      <c r="C693" s="2" t="s">
        <v>28</v>
      </c>
      <c r="D693" s="7">
        <v>15800</v>
      </c>
      <c r="E693">
        <v>1</v>
      </c>
      <c r="L693">
        <v>1</v>
      </c>
      <c r="O693" s="2" t="s">
        <v>26</v>
      </c>
      <c r="P693" s="2" t="s">
        <v>26</v>
      </c>
      <c r="T693" s="2" t="s">
        <v>26</v>
      </c>
      <c r="W693">
        <v>2</v>
      </c>
      <c r="AA693" s="2" t="s">
        <v>26</v>
      </c>
    </row>
    <row r="694" spans="1:27" x14ac:dyDescent="0.3">
      <c r="A694" s="1">
        <v>43743.625</v>
      </c>
      <c r="B694" s="3">
        <f xml:space="preserve"> TIME(HOUR(Bakery_Sales[[#This Row],[datetime]]), MINUTE(Bakery_Sales[[#This Row],[datetime]]), SECOND(Bakery_Sales[[#This Row],[datetime]]))</f>
        <v>0.625</v>
      </c>
      <c r="C694" s="2" t="s">
        <v>28</v>
      </c>
      <c r="D694" s="7">
        <v>15500</v>
      </c>
      <c r="J694">
        <v>1</v>
      </c>
      <c r="N694">
        <v>1</v>
      </c>
      <c r="O694" s="2" t="s">
        <v>26</v>
      </c>
      <c r="P694" s="2" t="s">
        <v>26</v>
      </c>
      <c r="T694" s="2" t="s">
        <v>26</v>
      </c>
      <c r="V694">
        <v>1</v>
      </c>
      <c r="AA694" s="2" t="s">
        <v>26</v>
      </c>
    </row>
    <row r="695" spans="1:27" x14ac:dyDescent="0.3">
      <c r="A695" s="1">
        <v>43743.460416666669</v>
      </c>
      <c r="B695" s="3">
        <f xml:space="preserve"> TIME(HOUR(Bakery_Sales[[#This Row],[datetime]]), MINUTE(Bakery_Sales[[#This Row],[datetime]]), SECOND(Bakery_Sales[[#This Row],[datetime]]))</f>
        <v>0.46041666666666664</v>
      </c>
      <c r="C695" s="2" t="s">
        <v>28</v>
      </c>
      <c r="D695" s="7">
        <v>20900</v>
      </c>
      <c r="E695">
        <v>3</v>
      </c>
      <c r="O695" s="2" t="s">
        <v>26</v>
      </c>
      <c r="P695" s="2" t="s">
        <v>26</v>
      </c>
      <c r="T695" s="2" t="s">
        <v>26</v>
      </c>
      <c r="V695">
        <v>1</v>
      </c>
      <c r="AA695" s="2" t="s">
        <v>26</v>
      </c>
    </row>
    <row r="696" spans="1:27" x14ac:dyDescent="0.3">
      <c r="A696" s="1">
        <v>43744.463888888888</v>
      </c>
      <c r="B696" s="3">
        <f xml:space="preserve"> TIME(HOUR(Bakery_Sales[[#This Row],[datetime]]), MINUTE(Bakery_Sales[[#This Row],[datetime]]), SECOND(Bakery_Sales[[#This Row],[datetime]]))</f>
        <v>0.46388888888888891</v>
      </c>
      <c r="C696" s="2" t="s">
        <v>29</v>
      </c>
      <c r="D696" s="7">
        <v>15800</v>
      </c>
      <c r="H696">
        <v>1</v>
      </c>
      <c r="I696">
        <v>1</v>
      </c>
      <c r="O696" s="2" t="s">
        <v>26</v>
      </c>
      <c r="P696" s="2" t="s">
        <v>26</v>
      </c>
      <c r="R696">
        <v>1</v>
      </c>
      <c r="T696" s="2" t="s">
        <v>26</v>
      </c>
      <c r="W696">
        <v>1</v>
      </c>
      <c r="AA696" s="2" t="s">
        <v>26</v>
      </c>
    </row>
    <row r="697" spans="1:27" x14ac:dyDescent="0.3">
      <c r="A697" s="1">
        <v>43744.475694444445</v>
      </c>
      <c r="B697" s="3">
        <f xml:space="preserve"> TIME(HOUR(Bakery_Sales[[#This Row],[datetime]]), MINUTE(Bakery_Sales[[#This Row],[datetime]]), SECOND(Bakery_Sales[[#This Row],[datetime]]))</f>
        <v>0.47569444444444442</v>
      </c>
      <c r="C697" s="2" t="s">
        <v>29</v>
      </c>
      <c r="D697" s="7">
        <v>21300</v>
      </c>
      <c r="E697">
        <v>1</v>
      </c>
      <c r="F697">
        <v>2</v>
      </c>
      <c r="G697">
        <v>2</v>
      </c>
      <c r="O697" s="2" t="s">
        <v>26</v>
      </c>
      <c r="P697" s="2" t="s">
        <v>26</v>
      </c>
      <c r="T697" s="2" t="s">
        <v>26</v>
      </c>
      <c r="V697">
        <v>1</v>
      </c>
      <c r="AA697" s="2" t="s">
        <v>26</v>
      </c>
    </row>
    <row r="698" spans="1:27" x14ac:dyDescent="0.3">
      <c r="A698" s="1">
        <v>43744.498611111114</v>
      </c>
      <c r="B698" s="3">
        <f xml:space="preserve"> TIME(HOUR(Bakery_Sales[[#This Row],[datetime]]), MINUTE(Bakery_Sales[[#This Row],[datetime]]), SECOND(Bakery_Sales[[#This Row],[datetime]]))</f>
        <v>0.49861111111111112</v>
      </c>
      <c r="C698" s="2" t="s">
        <v>29</v>
      </c>
      <c r="D698" s="7">
        <v>18300</v>
      </c>
      <c r="E698">
        <v>1</v>
      </c>
      <c r="F698">
        <v>1</v>
      </c>
      <c r="I698">
        <v>1</v>
      </c>
      <c r="O698" s="2" t="s">
        <v>26</v>
      </c>
      <c r="P698" s="2" t="s">
        <v>26</v>
      </c>
      <c r="T698" s="2" t="s">
        <v>26</v>
      </c>
      <c r="V698">
        <v>1</v>
      </c>
      <c r="AA698" s="2" t="s">
        <v>26</v>
      </c>
    </row>
    <row r="699" spans="1:27" x14ac:dyDescent="0.3">
      <c r="A699" s="1">
        <v>43744.503472222219</v>
      </c>
      <c r="B699" s="3">
        <f xml:space="preserve"> TIME(HOUR(Bakery_Sales[[#This Row],[datetime]]), MINUTE(Bakery_Sales[[#This Row],[datetime]]), SECOND(Bakery_Sales[[#This Row],[datetime]]))</f>
        <v>0.50347222222222221</v>
      </c>
      <c r="C699" s="2" t="s">
        <v>29</v>
      </c>
      <c r="D699" s="7">
        <v>15300</v>
      </c>
      <c r="E699">
        <v>1</v>
      </c>
      <c r="J699">
        <v>1</v>
      </c>
      <c r="L699">
        <v>1</v>
      </c>
      <c r="O699" s="2" t="s">
        <v>26</v>
      </c>
      <c r="P699" s="2" t="s">
        <v>26</v>
      </c>
      <c r="T699" s="2" t="s">
        <v>26</v>
      </c>
      <c r="AA699" s="2" t="s">
        <v>26</v>
      </c>
    </row>
    <row r="700" spans="1:27" x14ac:dyDescent="0.3">
      <c r="A700" s="1">
        <v>43744.521527777775</v>
      </c>
      <c r="B700" s="3">
        <f xml:space="preserve"> TIME(HOUR(Bakery_Sales[[#This Row],[datetime]]), MINUTE(Bakery_Sales[[#This Row],[datetime]]), SECOND(Bakery_Sales[[#This Row],[datetime]]))</f>
        <v>0.52152777777777781</v>
      </c>
      <c r="C700" s="2" t="s">
        <v>29</v>
      </c>
      <c r="D700" s="7">
        <v>16300</v>
      </c>
      <c r="E700">
        <v>1</v>
      </c>
      <c r="F700">
        <v>1</v>
      </c>
      <c r="M700">
        <v>1</v>
      </c>
      <c r="O700" s="2" t="s">
        <v>26</v>
      </c>
      <c r="P700" s="2" t="s">
        <v>26</v>
      </c>
      <c r="T700" s="2" t="s">
        <v>26</v>
      </c>
      <c r="W700">
        <v>1</v>
      </c>
      <c r="AA700" s="2" t="s">
        <v>26</v>
      </c>
    </row>
    <row r="701" spans="1:27" x14ac:dyDescent="0.3">
      <c r="A701" s="1">
        <v>43744.535416666666</v>
      </c>
      <c r="B701" s="3">
        <f xml:space="preserve"> TIME(HOUR(Bakery_Sales[[#This Row],[datetime]]), MINUTE(Bakery_Sales[[#This Row],[datetime]]), SECOND(Bakery_Sales[[#This Row],[datetime]]))</f>
        <v>0.53541666666666665</v>
      </c>
      <c r="C701" s="2" t="s">
        <v>29</v>
      </c>
      <c r="D701" s="7">
        <v>25300</v>
      </c>
      <c r="E701">
        <v>1</v>
      </c>
      <c r="H701">
        <v>2</v>
      </c>
      <c r="I701">
        <v>1</v>
      </c>
      <c r="M701">
        <v>2</v>
      </c>
      <c r="O701" s="2" t="s">
        <v>26</v>
      </c>
      <c r="P701" s="2" t="s">
        <v>26</v>
      </c>
      <c r="T701" s="2" t="s">
        <v>26</v>
      </c>
      <c r="AA701" s="2" t="s">
        <v>26</v>
      </c>
    </row>
    <row r="702" spans="1:27" x14ac:dyDescent="0.3">
      <c r="A702" s="1">
        <v>43744.57708333333</v>
      </c>
      <c r="B702" s="3">
        <f xml:space="preserve"> TIME(HOUR(Bakery_Sales[[#This Row],[datetime]]), MINUTE(Bakery_Sales[[#This Row],[datetime]]), SECOND(Bakery_Sales[[#This Row],[datetime]]))</f>
        <v>0.57708333333333328</v>
      </c>
      <c r="C702" s="2" t="s">
        <v>29</v>
      </c>
      <c r="D702" s="7">
        <v>19300</v>
      </c>
      <c r="E702">
        <v>1</v>
      </c>
      <c r="F702">
        <v>1</v>
      </c>
      <c r="K702">
        <v>1</v>
      </c>
      <c r="O702" s="2" t="s">
        <v>26</v>
      </c>
      <c r="P702" s="2" t="s">
        <v>26</v>
      </c>
      <c r="T702" s="2" t="s">
        <v>26</v>
      </c>
      <c r="U702">
        <v>1</v>
      </c>
      <c r="AA702" s="2" t="s">
        <v>26</v>
      </c>
    </row>
    <row r="703" spans="1:27" x14ac:dyDescent="0.3">
      <c r="A703" s="1">
        <v>43745.466666666667</v>
      </c>
      <c r="B703" s="3">
        <f xml:space="preserve"> TIME(HOUR(Bakery_Sales[[#This Row],[datetime]]), MINUTE(Bakery_Sales[[#This Row],[datetime]]), SECOND(Bakery_Sales[[#This Row],[datetime]]))</f>
        <v>0.46666666666666667</v>
      </c>
      <c r="C703" s="2" t="s">
        <v>30</v>
      </c>
      <c r="D703" s="7">
        <v>19800</v>
      </c>
      <c r="E703">
        <v>1</v>
      </c>
      <c r="H703">
        <v>1</v>
      </c>
      <c r="O703" s="2" t="s">
        <v>26</v>
      </c>
      <c r="P703" s="2" t="s">
        <v>26</v>
      </c>
      <c r="Q703">
        <v>1</v>
      </c>
      <c r="T703" s="2" t="s">
        <v>26</v>
      </c>
      <c r="V703">
        <v>1</v>
      </c>
      <c r="AA703" s="2" t="s">
        <v>26</v>
      </c>
    </row>
    <row r="704" spans="1:27" x14ac:dyDescent="0.3">
      <c r="A704" s="1">
        <v>43745.5</v>
      </c>
      <c r="B704" s="3">
        <f xml:space="preserve"> TIME(HOUR(Bakery_Sales[[#This Row],[datetime]]), MINUTE(Bakery_Sales[[#This Row],[datetime]]), SECOND(Bakery_Sales[[#This Row],[datetime]]))</f>
        <v>0.5</v>
      </c>
      <c r="C704" s="2" t="s">
        <v>30</v>
      </c>
      <c r="D704" s="7">
        <v>16100</v>
      </c>
      <c r="E704">
        <v>2</v>
      </c>
      <c r="K704">
        <v>1</v>
      </c>
      <c r="O704" s="2" t="s">
        <v>26</v>
      </c>
      <c r="P704" s="2" t="s">
        <v>26</v>
      </c>
      <c r="T704" s="2" t="s">
        <v>26</v>
      </c>
      <c r="AA704" s="2" t="s">
        <v>26</v>
      </c>
    </row>
    <row r="705" spans="1:27" x14ac:dyDescent="0.3">
      <c r="A705" s="1">
        <v>43745.51666666667</v>
      </c>
      <c r="B705" s="3">
        <f xml:space="preserve"> TIME(HOUR(Bakery_Sales[[#This Row],[datetime]]), MINUTE(Bakery_Sales[[#This Row],[datetime]]), SECOND(Bakery_Sales[[#This Row],[datetime]]))</f>
        <v>0.51666666666666672</v>
      </c>
      <c r="C705" s="2" t="s">
        <v>30</v>
      </c>
      <c r="D705" s="7">
        <v>17300</v>
      </c>
      <c r="E705">
        <v>1</v>
      </c>
      <c r="F705">
        <v>1</v>
      </c>
      <c r="O705" s="2" t="s">
        <v>26</v>
      </c>
      <c r="P705" s="2" t="s">
        <v>26</v>
      </c>
      <c r="S705">
        <v>1</v>
      </c>
      <c r="T705" s="2" t="s">
        <v>26</v>
      </c>
      <c r="W705">
        <v>1</v>
      </c>
      <c r="AA705" s="2" t="s">
        <v>26</v>
      </c>
    </row>
    <row r="706" spans="1:27" x14ac:dyDescent="0.3">
      <c r="A706" s="1">
        <v>43745.563194444447</v>
      </c>
      <c r="B706" s="3">
        <f xml:space="preserve"> TIME(HOUR(Bakery_Sales[[#This Row],[datetime]]), MINUTE(Bakery_Sales[[#This Row],[datetime]]), SECOND(Bakery_Sales[[#This Row],[datetime]]))</f>
        <v>0.56319444444444444</v>
      </c>
      <c r="C706" s="2" t="s">
        <v>30</v>
      </c>
      <c r="D706" s="7">
        <v>15100</v>
      </c>
      <c r="E706">
        <v>1</v>
      </c>
      <c r="K706">
        <v>1</v>
      </c>
      <c r="O706" s="2" t="s">
        <v>26</v>
      </c>
      <c r="P706" s="2" t="s">
        <v>26</v>
      </c>
      <c r="R706">
        <v>1</v>
      </c>
      <c r="T706" s="2" t="s">
        <v>26</v>
      </c>
      <c r="AA706" s="2" t="s">
        <v>26</v>
      </c>
    </row>
    <row r="707" spans="1:27" x14ac:dyDescent="0.3">
      <c r="A707" s="1">
        <v>43745.65347222222</v>
      </c>
      <c r="B707" s="3">
        <f xml:space="preserve"> TIME(HOUR(Bakery_Sales[[#This Row],[datetime]]), MINUTE(Bakery_Sales[[#This Row],[datetime]]), SECOND(Bakery_Sales[[#This Row],[datetime]]))</f>
        <v>0.65347222222222223</v>
      </c>
      <c r="C707" s="2" t="s">
        <v>30</v>
      </c>
      <c r="D707" s="7">
        <v>15600</v>
      </c>
      <c r="E707">
        <v>2</v>
      </c>
      <c r="L707">
        <v>1</v>
      </c>
      <c r="O707" s="2" t="s">
        <v>26</v>
      </c>
      <c r="P707" s="2" t="s">
        <v>26</v>
      </c>
      <c r="T707" s="2" t="s">
        <v>26</v>
      </c>
      <c r="AA707" s="2" t="s">
        <v>26</v>
      </c>
    </row>
    <row r="708" spans="1:27" x14ac:dyDescent="0.3">
      <c r="A708" s="1">
        <v>43745.675000000003</v>
      </c>
      <c r="B708" s="3">
        <f xml:space="preserve"> TIME(HOUR(Bakery_Sales[[#This Row],[datetime]]), MINUTE(Bakery_Sales[[#This Row],[datetime]]), SECOND(Bakery_Sales[[#This Row],[datetime]]))</f>
        <v>0.67500000000000004</v>
      </c>
      <c r="C708" s="2" t="s">
        <v>30</v>
      </c>
      <c r="D708" s="7">
        <v>17300</v>
      </c>
      <c r="E708">
        <v>1</v>
      </c>
      <c r="F708">
        <v>1</v>
      </c>
      <c r="G708">
        <v>1</v>
      </c>
      <c r="O708" s="2" t="s">
        <v>26</v>
      </c>
      <c r="P708" s="2" t="s">
        <v>26</v>
      </c>
      <c r="T708" s="2" t="s">
        <v>26</v>
      </c>
      <c r="X708">
        <v>1</v>
      </c>
      <c r="AA708" s="2" t="s">
        <v>26</v>
      </c>
    </row>
    <row r="709" spans="1:27" x14ac:dyDescent="0.3">
      <c r="A709" s="1">
        <v>43745.700694444444</v>
      </c>
      <c r="B709" s="3">
        <f xml:space="preserve"> TIME(HOUR(Bakery_Sales[[#This Row],[datetime]]), MINUTE(Bakery_Sales[[#This Row],[datetime]]), SECOND(Bakery_Sales[[#This Row],[datetime]]))</f>
        <v>0.7006944444444444</v>
      </c>
      <c r="C709" s="2" t="s">
        <v>30</v>
      </c>
      <c r="D709" s="7">
        <v>16100</v>
      </c>
      <c r="E709">
        <v>2</v>
      </c>
      <c r="K709">
        <v>1</v>
      </c>
      <c r="O709" s="2" t="s">
        <v>26</v>
      </c>
      <c r="P709" s="2" t="s">
        <v>26</v>
      </c>
      <c r="T709" s="2" t="s">
        <v>26</v>
      </c>
      <c r="AA709" s="2" t="s">
        <v>26</v>
      </c>
    </row>
    <row r="710" spans="1:27" x14ac:dyDescent="0.3">
      <c r="A710" s="1">
        <v>43747.464583333334</v>
      </c>
      <c r="B710" s="3">
        <f xml:space="preserve"> TIME(HOUR(Bakery_Sales[[#This Row],[datetime]]), MINUTE(Bakery_Sales[[#This Row],[datetime]]), SECOND(Bakery_Sales[[#This Row],[datetime]]))</f>
        <v>0.46458333333333335</v>
      </c>
      <c r="C710" s="2" t="s">
        <v>31</v>
      </c>
      <c r="D710" s="7">
        <v>14300</v>
      </c>
      <c r="E710">
        <v>1</v>
      </c>
      <c r="H710">
        <v>1</v>
      </c>
      <c r="I710">
        <v>1</v>
      </c>
      <c r="O710" s="2" t="s">
        <v>26</v>
      </c>
      <c r="P710" s="2" t="s">
        <v>26</v>
      </c>
      <c r="T710" s="2" t="s">
        <v>26</v>
      </c>
      <c r="AA710" s="2" t="s">
        <v>26</v>
      </c>
    </row>
    <row r="711" spans="1:27" x14ac:dyDescent="0.3">
      <c r="A711" s="1">
        <v>43747.470833333333</v>
      </c>
      <c r="B711" s="3">
        <f xml:space="preserve"> TIME(HOUR(Bakery_Sales[[#This Row],[datetime]]), MINUTE(Bakery_Sales[[#This Row],[datetime]]), SECOND(Bakery_Sales[[#This Row],[datetime]]))</f>
        <v>0.47083333333333333</v>
      </c>
      <c r="C711" s="2" t="s">
        <v>31</v>
      </c>
      <c r="D711" s="7">
        <v>16100</v>
      </c>
      <c r="E711">
        <v>1</v>
      </c>
      <c r="K711">
        <v>1</v>
      </c>
      <c r="O711" s="2" t="s">
        <v>26</v>
      </c>
      <c r="P711" s="2" t="s">
        <v>26</v>
      </c>
      <c r="T711" s="2" t="s">
        <v>26</v>
      </c>
      <c r="AA711" s="2" t="s">
        <v>26</v>
      </c>
    </row>
    <row r="712" spans="1:27" x14ac:dyDescent="0.3">
      <c r="A712" s="1">
        <v>43747.472916666666</v>
      </c>
      <c r="B712" s="3">
        <f xml:space="preserve"> TIME(HOUR(Bakery_Sales[[#This Row],[datetime]]), MINUTE(Bakery_Sales[[#This Row],[datetime]]), SECOND(Bakery_Sales[[#This Row],[datetime]]))</f>
        <v>0.47291666666666665</v>
      </c>
      <c r="C712" s="2" t="s">
        <v>31</v>
      </c>
      <c r="D712" s="7">
        <v>14800</v>
      </c>
      <c r="E712">
        <v>1</v>
      </c>
      <c r="L712">
        <v>2</v>
      </c>
      <c r="O712" s="2" t="s">
        <v>26</v>
      </c>
      <c r="P712" s="2" t="s">
        <v>26</v>
      </c>
      <c r="T712" s="2" t="s">
        <v>26</v>
      </c>
      <c r="AA712" s="2" t="s">
        <v>26</v>
      </c>
    </row>
    <row r="713" spans="1:27" x14ac:dyDescent="0.3">
      <c r="A713" s="1">
        <v>43748.501388888886</v>
      </c>
      <c r="B713" s="3">
        <f xml:space="preserve"> TIME(HOUR(Bakery_Sales[[#This Row],[datetime]]), MINUTE(Bakery_Sales[[#This Row],[datetime]]), SECOND(Bakery_Sales[[#This Row],[datetime]]))</f>
        <v>0.50138888888888888</v>
      </c>
      <c r="C713" s="2" t="s">
        <v>25</v>
      </c>
      <c r="D713" s="7">
        <v>15100</v>
      </c>
      <c r="E713">
        <v>2</v>
      </c>
      <c r="I713">
        <v>1</v>
      </c>
      <c r="O713" s="2" t="s">
        <v>26</v>
      </c>
      <c r="P713" s="2" t="s">
        <v>26</v>
      </c>
      <c r="T713" s="2" t="s">
        <v>26</v>
      </c>
      <c r="AA713" s="2" t="s">
        <v>26</v>
      </c>
    </row>
    <row r="714" spans="1:27" x14ac:dyDescent="0.3">
      <c r="A714" s="1">
        <v>43748.505555555559</v>
      </c>
      <c r="B714" s="3">
        <f xml:space="preserve"> TIME(HOUR(Bakery_Sales[[#This Row],[datetime]]), MINUTE(Bakery_Sales[[#This Row],[datetime]]), SECOND(Bakery_Sales[[#This Row],[datetime]]))</f>
        <v>0.50555555555555554</v>
      </c>
      <c r="C714" s="2" t="s">
        <v>25</v>
      </c>
      <c r="D714" s="7">
        <v>18300</v>
      </c>
      <c r="E714">
        <v>1</v>
      </c>
      <c r="F714">
        <v>1</v>
      </c>
      <c r="J714">
        <v>1</v>
      </c>
      <c r="M714">
        <v>1</v>
      </c>
      <c r="O714" s="2" t="s">
        <v>26</v>
      </c>
      <c r="P714" s="2" t="s">
        <v>26</v>
      </c>
      <c r="T714" s="2" t="s">
        <v>26</v>
      </c>
      <c r="AA714" s="2" t="s">
        <v>26</v>
      </c>
    </row>
    <row r="715" spans="1:27" x14ac:dyDescent="0.3">
      <c r="A715" s="1">
        <v>43748.53402777778</v>
      </c>
      <c r="B715" s="3">
        <f xml:space="preserve"> TIME(HOUR(Bakery_Sales[[#This Row],[datetime]]), MINUTE(Bakery_Sales[[#This Row],[datetime]]), SECOND(Bakery_Sales[[#This Row],[datetime]]))</f>
        <v>0.53402777777777777</v>
      </c>
      <c r="C715" s="2" t="s">
        <v>25</v>
      </c>
      <c r="D715" s="7">
        <v>18600</v>
      </c>
      <c r="E715">
        <v>2</v>
      </c>
      <c r="I715">
        <v>2</v>
      </c>
      <c r="O715" s="2" t="s">
        <v>26</v>
      </c>
      <c r="P715" s="2" t="s">
        <v>26</v>
      </c>
      <c r="T715" s="2" t="s">
        <v>26</v>
      </c>
      <c r="AA715" s="2" t="s">
        <v>26</v>
      </c>
    </row>
    <row r="716" spans="1:27" x14ac:dyDescent="0.3">
      <c r="A716" s="1">
        <v>43748.545138888891</v>
      </c>
      <c r="B716" s="3">
        <f xml:space="preserve"> TIME(HOUR(Bakery_Sales[[#This Row],[datetime]]), MINUTE(Bakery_Sales[[#This Row],[datetime]]), SECOND(Bakery_Sales[[#This Row],[datetime]]))</f>
        <v>0.54513888888888884</v>
      </c>
      <c r="C716" s="2" t="s">
        <v>25</v>
      </c>
      <c r="D716" s="7">
        <v>68100</v>
      </c>
      <c r="E716">
        <v>7</v>
      </c>
      <c r="K716">
        <v>7</v>
      </c>
      <c r="O716" s="2" t="s">
        <v>26</v>
      </c>
      <c r="P716" s="2" t="s">
        <v>26</v>
      </c>
      <c r="T716" s="2" t="s">
        <v>26</v>
      </c>
      <c r="AA716" s="2" t="s">
        <v>26</v>
      </c>
    </row>
    <row r="717" spans="1:27" x14ac:dyDescent="0.3">
      <c r="A717" s="1">
        <v>43748.605555555558</v>
      </c>
      <c r="B717" s="3">
        <f xml:space="preserve"> TIME(HOUR(Bakery_Sales[[#This Row],[datetime]]), MINUTE(Bakery_Sales[[#This Row],[datetime]]), SECOND(Bakery_Sales[[#This Row],[datetime]]))</f>
        <v>0.60555555555555551</v>
      </c>
      <c r="C717" s="2" t="s">
        <v>25</v>
      </c>
      <c r="D717" s="7">
        <v>16400</v>
      </c>
      <c r="E717">
        <v>3</v>
      </c>
      <c r="O717" s="2" t="s">
        <v>26</v>
      </c>
      <c r="P717" s="2" t="s">
        <v>26</v>
      </c>
      <c r="T717" s="2" t="s">
        <v>26</v>
      </c>
      <c r="AA717" s="2" t="s">
        <v>26</v>
      </c>
    </row>
    <row r="718" spans="1:27" x14ac:dyDescent="0.3">
      <c r="A718" s="1">
        <v>43749.470833333333</v>
      </c>
      <c r="B718" s="3">
        <f xml:space="preserve"> TIME(HOUR(Bakery_Sales[[#This Row],[datetime]]), MINUTE(Bakery_Sales[[#This Row],[datetime]]), SECOND(Bakery_Sales[[#This Row],[datetime]]))</f>
        <v>0.47083333333333333</v>
      </c>
      <c r="C718" s="2" t="s">
        <v>27</v>
      </c>
      <c r="D718" s="7">
        <v>14800</v>
      </c>
      <c r="E718">
        <v>1</v>
      </c>
      <c r="I718">
        <v>1</v>
      </c>
      <c r="K718">
        <v>1</v>
      </c>
      <c r="O718" s="2" t="s">
        <v>26</v>
      </c>
      <c r="P718" s="2" t="s">
        <v>26</v>
      </c>
      <c r="T718" s="2" t="s">
        <v>26</v>
      </c>
      <c r="AA718" s="2" t="s">
        <v>26</v>
      </c>
    </row>
    <row r="719" spans="1:27" x14ac:dyDescent="0.3">
      <c r="A719" s="1">
        <v>43749.474999999999</v>
      </c>
      <c r="B719" s="3">
        <f xml:space="preserve"> TIME(HOUR(Bakery_Sales[[#This Row],[datetime]]), MINUTE(Bakery_Sales[[#This Row],[datetime]]), SECOND(Bakery_Sales[[#This Row],[datetime]]))</f>
        <v>0.47499999999999998</v>
      </c>
      <c r="C719" s="2" t="s">
        <v>27</v>
      </c>
      <c r="D719" s="7">
        <v>17300</v>
      </c>
      <c r="E719">
        <v>1</v>
      </c>
      <c r="F719">
        <v>1</v>
      </c>
      <c r="I719">
        <v>1</v>
      </c>
      <c r="M719">
        <v>1</v>
      </c>
      <c r="O719" s="2" t="s">
        <v>26</v>
      </c>
      <c r="P719" s="2" t="s">
        <v>26</v>
      </c>
      <c r="T719" s="2" t="s">
        <v>26</v>
      </c>
      <c r="AA719" s="2" t="s">
        <v>26</v>
      </c>
    </row>
    <row r="720" spans="1:27" x14ac:dyDescent="0.3">
      <c r="A720" s="1">
        <v>43749.481944444444</v>
      </c>
      <c r="B720" s="3">
        <f xml:space="preserve"> TIME(HOUR(Bakery_Sales[[#This Row],[datetime]]), MINUTE(Bakery_Sales[[#This Row],[datetime]]), SECOND(Bakery_Sales[[#This Row],[datetime]]))</f>
        <v>0.48194444444444445</v>
      </c>
      <c r="C720" s="2" t="s">
        <v>27</v>
      </c>
      <c r="D720" s="7">
        <v>14800</v>
      </c>
      <c r="E720">
        <v>1</v>
      </c>
      <c r="F720">
        <v>1</v>
      </c>
      <c r="N720">
        <v>1</v>
      </c>
      <c r="O720" s="2" t="s">
        <v>26</v>
      </c>
      <c r="P720" s="2" t="s">
        <v>26</v>
      </c>
      <c r="T720" s="2" t="s">
        <v>26</v>
      </c>
      <c r="AA720" s="2" t="s">
        <v>26</v>
      </c>
    </row>
    <row r="721" spans="1:27" x14ac:dyDescent="0.3">
      <c r="A721" s="1">
        <v>43749.526388888888</v>
      </c>
      <c r="B721" s="3">
        <f xml:space="preserve"> TIME(HOUR(Bakery_Sales[[#This Row],[datetime]]), MINUTE(Bakery_Sales[[#This Row],[datetime]]), SECOND(Bakery_Sales[[#This Row],[datetime]]))</f>
        <v>0.52638888888888891</v>
      </c>
      <c r="C721" s="2" t="s">
        <v>27</v>
      </c>
      <c r="D721" s="7">
        <v>15100</v>
      </c>
      <c r="E721">
        <v>1</v>
      </c>
      <c r="K721">
        <v>1</v>
      </c>
      <c r="O721" s="2" t="s">
        <v>26</v>
      </c>
      <c r="P721" s="2" t="s">
        <v>26</v>
      </c>
      <c r="R721">
        <v>1</v>
      </c>
      <c r="T721" s="2" t="s">
        <v>26</v>
      </c>
      <c r="AA721" s="2" t="s">
        <v>26</v>
      </c>
    </row>
    <row r="722" spans="1:27" x14ac:dyDescent="0.3">
      <c r="A722" s="1">
        <v>43749.589583333334</v>
      </c>
      <c r="B722" s="3">
        <f xml:space="preserve"> TIME(HOUR(Bakery_Sales[[#This Row],[datetime]]), MINUTE(Bakery_Sales[[#This Row],[datetime]]), SECOND(Bakery_Sales[[#This Row],[datetime]]))</f>
        <v>0.58958333333333335</v>
      </c>
      <c r="C722" s="2" t="s">
        <v>27</v>
      </c>
      <c r="D722" s="7">
        <v>20800</v>
      </c>
      <c r="E722">
        <v>1</v>
      </c>
      <c r="F722">
        <v>1</v>
      </c>
      <c r="G722">
        <v>1</v>
      </c>
      <c r="N722">
        <v>1</v>
      </c>
      <c r="O722" s="2" t="s">
        <v>26</v>
      </c>
      <c r="P722" s="2" t="s">
        <v>26</v>
      </c>
      <c r="T722" s="2" t="s">
        <v>26</v>
      </c>
      <c r="V722">
        <v>1</v>
      </c>
      <c r="AA722" s="2" t="s">
        <v>26</v>
      </c>
    </row>
    <row r="723" spans="1:27" x14ac:dyDescent="0.3">
      <c r="A723" s="1">
        <v>43749.603472222225</v>
      </c>
      <c r="B723" s="3">
        <f xml:space="preserve"> TIME(HOUR(Bakery_Sales[[#This Row],[datetime]]), MINUTE(Bakery_Sales[[#This Row],[datetime]]), SECOND(Bakery_Sales[[#This Row],[datetime]]))</f>
        <v>0.60347222222222219</v>
      </c>
      <c r="C723" s="2" t="s">
        <v>27</v>
      </c>
      <c r="D723" s="7">
        <v>15500</v>
      </c>
      <c r="H723">
        <v>1</v>
      </c>
      <c r="O723" s="2" t="s">
        <v>26</v>
      </c>
      <c r="P723" s="2" t="s">
        <v>26</v>
      </c>
      <c r="T723" s="2" t="s">
        <v>26</v>
      </c>
      <c r="V723">
        <v>1</v>
      </c>
      <c r="W723">
        <v>2</v>
      </c>
      <c r="AA723" s="2" t="s">
        <v>26</v>
      </c>
    </row>
    <row r="724" spans="1:27" x14ac:dyDescent="0.3">
      <c r="A724" s="1">
        <v>43749.625</v>
      </c>
      <c r="B724" s="3">
        <f xml:space="preserve"> TIME(HOUR(Bakery_Sales[[#This Row],[datetime]]), MINUTE(Bakery_Sales[[#This Row],[datetime]]), SECOND(Bakery_Sales[[#This Row],[datetime]]))</f>
        <v>0.625</v>
      </c>
      <c r="C724" s="2" t="s">
        <v>27</v>
      </c>
      <c r="D724" s="7">
        <v>14800</v>
      </c>
      <c r="O724" s="2" t="s">
        <v>26</v>
      </c>
      <c r="P724" s="2" t="s">
        <v>26</v>
      </c>
      <c r="R724">
        <v>1</v>
      </c>
      <c r="S724">
        <v>1</v>
      </c>
      <c r="T724" s="2" t="s">
        <v>26</v>
      </c>
      <c r="V724">
        <v>1</v>
      </c>
      <c r="AA724" s="2" t="s">
        <v>26</v>
      </c>
    </row>
    <row r="725" spans="1:27" x14ac:dyDescent="0.3">
      <c r="A725" s="1">
        <v>43750.463194444441</v>
      </c>
      <c r="B725" s="3">
        <f xml:space="preserve"> TIME(HOUR(Bakery_Sales[[#This Row],[datetime]]), MINUTE(Bakery_Sales[[#This Row],[datetime]]), SECOND(Bakery_Sales[[#This Row],[datetime]]))</f>
        <v>0.46319444444444446</v>
      </c>
      <c r="C725" s="2" t="s">
        <v>28</v>
      </c>
      <c r="D725" s="7">
        <v>20500</v>
      </c>
      <c r="I725">
        <v>1</v>
      </c>
      <c r="J725">
        <v>1</v>
      </c>
      <c r="M725">
        <v>1</v>
      </c>
      <c r="O725" s="2" t="s">
        <v>26</v>
      </c>
      <c r="P725" s="2" t="s">
        <v>26</v>
      </c>
      <c r="T725" s="2" t="s">
        <v>26</v>
      </c>
      <c r="W725">
        <v>1</v>
      </c>
      <c r="Y725">
        <v>1</v>
      </c>
      <c r="AA725" s="2" t="s">
        <v>26</v>
      </c>
    </row>
    <row r="726" spans="1:27" x14ac:dyDescent="0.3">
      <c r="A726" s="1">
        <v>43750.486111111109</v>
      </c>
      <c r="B726" s="3">
        <f xml:space="preserve"> TIME(HOUR(Bakery_Sales[[#This Row],[datetime]]), MINUTE(Bakery_Sales[[#This Row],[datetime]]), SECOND(Bakery_Sales[[#This Row],[datetime]]))</f>
        <v>0.4861111111111111</v>
      </c>
      <c r="C726" s="2" t="s">
        <v>28</v>
      </c>
      <c r="D726" s="7">
        <v>15100</v>
      </c>
      <c r="E726">
        <v>2</v>
      </c>
      <c r="F726">
        <v>1</v>
      </c>
      <c r="O726" s="2" t="s">
        <v>26</v>
      </c>
      <c r="P726" s="2" t="s">
        <v>26</v>
      </c>
      <c r="T726" s="2" t="s">
        <v>26</v>
      </c>
      <c r="AA726" s="2" t="s">
        <v>26</v>
      </c>
    </row>
    <row r="727" spans="1:27" x14ac:dyDescent="0.3">
      <c r="A727" s="1">
        <v>43750.5</v>
      </c>
      <c r="B727" s="3">
        <f xml:space="preserve"> TIME(HOUR(Bakery_Sales[[#This Row],[datetime]]), MINUTE(Bakery_Sales[[#This Row],[datetime]]), SECOND(Bakery_Sales[[#This Row],[datetime]]))</f>
        <v>0.5</v>
      </c>
      <c r="C727" s="2" t="s">
        <v>28</v>
      </c>
      <c r="D727" s="7">
        <v>17300</v>
      </c>
      <c r="E727">
        <v>1</v>
      </c>
      <c r="I727">
        <v>1</v>
      </c>
      <c r="M727">
        <v>2</v>
      </c>
      <c r="O727" s="2" t="s">
        <v>26</v>
      </c>
      <c r="P727" s="2" t="s">
        <v>26</v>
      </c>
      <c r="T727" s="2" t="s">
        <v>26</v>
      </c>
      <c r="AA727" s="2" t="s">
        <v>26</v>
      </c>
    </row>
    <row r="728" spans="1:27" x14ac:dyDescent="0.3">
      <c r="A728" s="1">
        <v>43750.526388888888</v>
      </c>
      <c r="B728" s="3">
        <f xml:space="preserve"> TIME(HOUR(Bakery_Sales[[#This Row],[datetime]]), MINUTE(Bakery_Sales[[#This Row],[datetime]]), SECOND(Bakery_Sales[[#This Row],[datetime]]))</f>
        <v>0.52638888888888891</v>
      </c>
      <c r="C728" s="2" t="s">
        <v>28</v>
      </c>
      <c r="D728" s="7">
        <v>15800</v>
      </c>
      <c r="E728">
        <v>1</v>
      </c>
      <c r="L728">
        <v>2</v>
      </c>
      <c r="O728" s="2" t="s">
        <v>26</v>
      </c>
      <c r="P728" s="2" t="s">
        <v>26</v>
      </c>
      <c r="T728" s="2" t="s">
        <v>26</v>
      </c>
      <c r="AA728" s="2" t="s">
        <v>26</v>
      </c>
    </row>
    <row r="729" spans="1:27" x14ac:dyDescent="0.3">
      <c r="A729" s="1">
        <v>43750.543055555558</v>
      </c>
      <c r="B729" s="3">
        <f xml:space="preserve"> TIME(HOUR(Bakery_Sales[[#This Row],[datetime]]), MINUTE(Bakery_Sales[[#This Row],[datetime]]), SECOND(Bakery_Sales[[#This Row],[datetime]]))</f>
        <v>0.54305555555555551</v>
      </c>
      <c r="C729" s="2" t="s">
        <v>28</v>
      </c>
      <c r="D729" s="7">
        <v>19300</v>
      </c>
      <c r="E729">
        <v>1</v>
      </c>
      <c r="H729">
        <v>2</v>
      </c>
      <c r="J729">
        <v>1</v>
      </c>
      <c r="O729" s="2" t="s">
        <v>26</v>
      </c>
      <c r="P729" s="2" t="s">
        <v>26</v>
      </c>
      <c r="T729" s="2" t="s">
        <v>26</v>
      </c>
      <c r="AA729" s="2" t="s">
        <v>26</v>
      </c>
    </row>
    <row r="730" spans="1:27" x14ac:dyDescent="0.3">
      <c r="A730" s="1">
        <v>43750.549305555556</v>
      </c>
      <c r="B730" s="3">
        <f xml:space="preserve"> TIME(HOUR(Bakery_Sales[[#This Row],[datetime]]), MINUTE(Bakery_Sales[[#This Row],[datetime]]), SECOND(Bakery_Sales[[#This Row],[datetime]]))</f>
        <v>0.5493055555555556</v>
      </c>
      <c r="C730" s="2" t="s">
        <v>28</v>
      </c>
      <c r="D730" s="7">
        <v>23800</v>
      </c>
      <c r="E730">
        <v>1</v>
      </c>
      <c r="I730">
        <v>1</v>
      </c>
      <c r="K730">
        <v>1</v>
      </c>
      <c r="O730" s="2" t="s">
        <v>26</v>
      </c>
      <c r="P730" s="2" t="s">
        <v>26</v>
      </c>
      <c r="T730" s="2" t="s">
        <v>26</v>
      </c>
      <c r="X730">
        <v>2</v>
      </c>
      <c r="AA730" s="2" t="s">
        <v>26</v>
      </c>
    </row>
    <row r="731" spans="1:27" x14ac:dyDescent="0.3">
      <c r="A731" s="1">
        <v>43750.557638888888</v>
      </c>
      <c r="B731" s="3">
        <f xml:space="preserve"> TIME(HOUR(Bakery_Sales[[#This Row],[datetime]]), MINUTE(Bakery_Sales[[#This Row],[datetime]]), SECOND(Bakery_Sales[[#This Row],[datetime]]))</f>
        <v>0.55763888888888891</v>
      </c>
      <c r="C731" s="2" t="s">
        <v>28</v>
      </c>
      <c r="D731" s="7">
        <v>15300</v>
      </c>
      <c r="E731">
        <v>1</v>
      </c>
      <c r="H731">
        <v>1</v>
      </c>
      <c r="K731">
        <v>1</v>
      </c>
      <c r="O731" s="2" t="s">
        <v>26</v>
      </c>
      <c r="P731" s="2" t="s">
        <v>26</v>
      </c>
      <c r="T731" s="2" t="s">
        <v>26</v>
      </c>
      <c r="AA731" s="2" t="s">
        <v>26</v>
      </c>
    </row>
    <row r="732" spans="1:27" x14ac:dyDescent="0.3">
      <c r="A732" s="1">
        <v>43750.640277777777</v>
      </c>
      <c r="B732" s="3">
        <f xml:space="preserve"> TIME(HOUR(Bakery_Sales[[#This Row],[datetime]]), MINUTE(Bakery_Sales[[#This Row],[datetime]]), SECOND(Bakery_Sales[[#This Row],[datetime]]))</f>
        <v>0.64027777777777772</v>
      </c>
      <c r="C732" s="2" t="s">
        <v>28</v>
      </c>
      <c r="D732" s="7">
        <v>26000</v>
      </c>
      <c r="E732">
        <v>5</v>
      </c>
      <c r="O732" s="2" t="s">
        <v>26</v>
      </c>
      <c r="P732" s="2" t="s">
        <v>26</v>
      </c>
      <c r="T732" s="2" t="s">
        <v>26</v>
      </c>
      <c r="AA732" s="2" t="s">
        <v>26</v>
      </c>
    </row>
    <row r="733" spans="1:27" x14ac:dyDescent="0.3">
      <c r="A733" s="1">
        <v>43751.463888888888</v>
      </c>
      <c r="B733" s="3">
        <f xml:space="preserve"> TIME(HOUR(Bakery_Sales[[#This Row],[datetime]]), MINUTE(Bakery_Sales[[#This Row],[datetime]]), SECOND(Bakery_Sales[[#This Row],[datetime]]))</f>
        <v>0.46388888888888891</v>
      </c>
      <c r="C733" s="2" t="s">
        <v>29</v>
      </c>
      <c r="D733" s="7">
        <v>14500</v>
      </c>
      <c r="H733">
        <v>2</v>
      </c>
      <c r="K733">
        <v>1</v>
      </c>
      <c r="O733" s="2" t="s">
        <v>26</v>
      </c>
      <c r="P733" s="2" t="s">
        <v>26</v>
      </c>
      <c r="T733" s="2" t="s">
        <v>26</v>
      </c>
      <c r="AA733" s="2" t="s">
        <v>26</v>
      </c>
    </row>
    <row r="734" spans="1:27" x14ac:dyDescent="0.3">
      <c r="A734" s="1">
        <v>43751.465277777781</v>
      </c>
      <c r="B734" s="3">
        <f xml:space="preserve"> TIME(HOUR(Bakery_Sales[[#This Row],[datetime]]), MINUTE(Bakery_Sales[[#This Row],[datetime]]), SECOND(Bakery_Sales[[#This Row],[datetime]]))</f>
        <v>0.46527777777777779</v>
      </c>
      <c r="C734" s="2" t="s">
        <v>29</v>
      </c>
      <c r="D734" s="7">
        <v>14500</v>
      </c>
      <c r="F734">
        <v>1</v>
      </c>
      <c r="J734">
        <v>1</v>
      </c>
      <c r="N734">
        <v>1</v>
      </c>
      <c r="O734" s="2" t="s">
        <v>26</v>
      </c>
      <c r="P734" s="2" t="s">
        <v>26</v>
      </c>
      <c r="T734" s="2" t="s">
        <v>26</v>
      </c>
      <c r="AA734" s="2" t="s">
        <v>26</v>
      </c>
    </row>
    <row r="735" spans="1:27" x14ac:dyDescent="0.3">
      <c r="A735" s="1">
        <v>43751.470833333333</v>
      </c>
      <c r="B735" s="3">
        <f xml:space="preserve"> TIME(HOUR(Bakery_Sales[[#This Row],[datetime]]), MINUTE(Bakery_Sales[[#This Row],[datetime]]), SECOND(Bakery_Sales[[#This Row],[datetime]]))</f>
        <v>0.47083333333333333</v>
      </c>
      <c r="C735" s="2" t="s">
        <v>29</v>
      </c>
      <c r="D735" s="7">
        <v>22800</v>
      </c>
      <c r="E735">
        <v>1</v>
      </c>
      <c r="H735">
        <v>2</v>
      </c>
      <c r="L735">
        <v>2</v>
      </c>
      <c r="O735" s="2" t="s">
        <v>26</v>
      </c>
      <c r="P735" s="2" t="s">
        <v>26</v>
      </c>
      <c r="T735" s="2" t="s">
        <v>26</v>
      </c>
      <c r="AA735" s="2" t="s">
        <v>26</v>
      </c>
    </row>
    <row r="736" spans="1:27" x14ac:dyDescent="0.3">
      <c r="A736" s="1">
        <v>43751.472222222219</v>
      </c>
      <c r="B736" s="3">
        <f xml:space="preserve"> TIME(HOUR(Bakery_Sales[[#This Row],[datetime]]), MINUTE(Bakery_Sales[[#This Row],[datetime]]), SECOND(Bakery_Sales[[#This Row],[datetime]]))</f>
        <v>0.47222222222222221</v>
      </c>
      <c r="C736" s="2" t="s">
        <v>29</v>
      </c>
      <c r="D736" s="7">
        <v>25800</v>
      </c>
      <c r="H736">
        <v>1</v>
      </c>
      <c r="I736">
        <v>2</v>
      </c>
      <c r="N736">
        <v>2</v>
      </c>
      <c r="O736" s="2" t="s">
        <v>26</v>
      </c>
      <c r="P736" s="2" t="s">
        <v>26</v>
      </c>
      <c r="R736">
        <v>1</v>
      </c>
      <c r="T736" s="2" t="s">
        <v>26</v>
      </c>
      <c r="AA736" s="2" t="s">
        <v>26</v>
      </c>
    </row>
    <row r="737" spans="1:27" x14ac:dyDescent="0.3">
      <c r="A737" s="1">
        <v>43751.479166666664</v>
      </c>
      <c r="B737" s="3">
        <f xml:space="preserve"> TIME(HOUR(Bakery_Sales[[#This Row],[datetime]]), MINUTE(Bakery_Sales[[#This Row],[datetime]]), SECOND(Bakery_Sales[[#This Row],[datetime]]))</f>
        <v>0.47916666666666669</v>
      </c>
      <c r="C737" s="2" t="s">
        <v>29</v>
      </c>
      <c r="D737" s="7">
        <v>15000</v>
      </c>
      <c r="F737">
        <v>1</v>
      </c>
      <c r="G737">
        <v>1</v>
      </c>
      <c r="I737">
        <v>1</v>
      </c>
      <c r="O737" s="2" t="s">
        <v>26</v>
      </c>
      <c r="P737" s="2" t="s">
        <v>26</v>
      </c>
      <c r="T737" s="2" t="s">
        <v>26</v>
      </c>
      <c r="V737">
        <v>1</v>
      </c>
      <c r="AA737" s="2" t="s">
        <v>26</v>
      </c>
    </row>
    <row r="738" spans="1:27" x14ac:dyDescent="0.3">
      <c r="A738" s="1">
        <v>43751.538194444445</v>
      </c>
      <c r="B738" s="3">
        <f xml:space="preserve"> TIME(HOUR(Bakery_Sales[[#This Row],[datetime]]), MINUTE(Bakery_Sales[[#This Row],[datetime]]), SECOND(Bakery_Sales[[#This Row],[datetime]]))</f>
        <v>0.53819444444444442</v>
      </c>
      <c r="C738" s="2" t="s">
        <v>29</v>
      </c>
      <c r="D738" s="7">
        <v>18500</v>
      </c>
      <c r="F738">
        <v>1</v>
      </c>
      <c r="H738">
        <v>1</v>
      </c>
      <c r="L738">
        <v>1</v>
      </c>
      <c r="O738" s="2" t="s">
        <v>26</v>
      </c>
      <c r="P738" s="2" t="s">
        <v>26</v>
      </c>
      <c r="T738" s="2" t="s">
        <v>26</v>
      </c>
      <c r="W738">
        <v>2</v>
      </c>
      <c r="AA738" s="2" t="s">
        <v>26</v>
      </c>
    </row>
    <row r="739" spans="1:27" x14ac:dyDescent="0.3">
      <c r="A739" s="1">
        <v>43751.542361111111</v>
      </c>
      <c r="B739" s="3">
        <f xml:space="preserve"> TIME(HOUR(Bakery_Sales[[#This Row],[datetime]]), MINUTE(Bakery_Sales[[#This Row],[datetime]]), SECOND(Bakery_Sales[[#This Row],[datetime]]))</f>
        <v>0.54236111111111107</v>
      </c>
      <c r="C739" s="2" t="s">
        <v>29</v>
      </c>
      <c r="D739" s="7">
        <v>14800</v>
      </c>
      <c r="E739">
        <v>1</v>
      </c>
      <c r="I739">
        <v>1</v>
      </c>
      <c r="O739" s="2" t="s">
        <v>26</v>
      </c>
      <c r="P739" s="2" t="s">
        <v>26</v>
      </c>
      <c r="T739" s="2" t="s">
        <v>26</v>
      </c>
      <c r="X739">
        <v>1</v>
      </c>
      <c r="AA739" s="2" t="s">
        <v>26</v>
      </c>
    </row>
    <row r="740" spans="1:27" x14ac:dyDescent="0.3">
      <c r="A740" s="1">
        <v>43751.546527777777</v>
      </c>
      <c r="B740" s="3">
        <f xml:space="preserve"> TIME(HOUR(Bakery_Sales[[#This Row],[datetime]]), MINUTE(Bakery_Sales[[#This Row],[datetime]]), SECOND(Bakery_Sales[[#This Row],[datetime]]))</f>
        <v>0.54652777777777772</v>
      </c>
      <c r="C740" s="2" t="s">
        <v>29</v>
      </c>
      <c r="D740" s="7">
        <v>17300</v>
      </c>
      <c r="F740">
        <v>1</v>
      </c>
      <c r="I740">
        <v>1</v>
      </c>
      <c r="O740" s="2" t="s">
        <v>26</v>
      </c>
      <c r="P740" s="2" t="s">
        <v>26</v>
      </c>
      <c r="R740">
        <v>1</v>
      </c>
      <c r="T740" s="2" t="s">
        <v>26</v>
      </c>
      <c r="V740">
        <v>1</v>
      </c>
      <c r="AA740" s="2" t="s">
        <v>26</v>
      </c>
    </row>
    <row r="741" spans="1:27" x14ac:dyDescent="0.3">
      <c r="A741" s="1">
        <v>43751.552083333336</v>
      </c>
      <c r="B741" s="3">
        <f xml:space="preserve"> TIME(HOUR(Bakery_Sales[[#This Row],[datetime]]), MINUTE(Bakery_Sales[[#This Row],[datetime]]), SECOND(Bakery_Sales[[#This Row],[datetime]]))</f>
        <v>0.55208333333333337</v>
      </c>
      <c r="C741" s="2" t="s">
        <v>29</v>
      </c>
      <c r="D741" s="7">
        <v>41100</v>
      </c>
      <c r="E741">
        <v>2</v>
      </c>
      <c r="F741">
        <v>2</v>
      </c>
      <c r="K741">
        <v>2</v>
      </c>
      <c r="O741" s="2" t="s">
        <v>26</v>
      </c>
      <c r="P741" s="2" t="s">
        <v>26</v>
      </c>
      <c r="S741">
        <v>1</v>
      </c>
      <c r="T741" s="2" t="s">
        <v>26</v>
      </c>
      <c r="V741">
        <v>2</v>
      </c>
      <c r="AA741" s="2" t="s">
        <v>26</v>
      </c>
    </row>
    <row r="742" spans="1:27" x14ac:dyDescent="0.3">
      <c r="A742" s="1">
        <v>43751.574999999997</v>
      </c>
      <c r="B742" s="3">
        <f xml:space="preserve"> TIME(HOUR(Bakery_Sales[[#This Row],[datetime]]), MINUTE(Bakery_Sales[[#This Row],[datetime]]), SECOND(Bakery_Sales[[#This Row],[datetime]]))</f>
        <v>0.57499999999999996</v>
      </c>
      <c r="C742" s="2" t="s">
        <v>29</v>
      </c>
      <c r="D742" s="7">
        <v>21500</v>
      </c>
      <c r="M742">
        <v>1</v>
      </c>
      <c r="O742" s="2" t="s">
        <v>26</v>
      </c>
      <c r="P742" s="2" t="s">
        <v>26</v>
      </c>
      <c r="Q742">
        <v>2</v>
      </c>
      <c r="S742">
        <v>1</v>
      </c>
      <c r="T742" s="2" t="s">
        <v>26</v>
      </c>
      <c r="W742">
        <v>1</v>
      </c>
      <c r="AA742" s="2" t="s">
        <v>26</v>
      </c>
    </row>
    <row r="743" spans="1:27" x14ac:dyDescent="0.3">
      <c r="A743" s="1">
        <v>43751.605555555558</v>
      </c>
      <c r="B743" s="3">
        <f xml:space="preserve"> TIME(HOUR(Bakery_Sales[[#This Row],[datetime]]), MINUTE(Bakery_Sales[[#This Row],[datetime]]), SECOND(Bakery_Sales[[#This Row],[datetime]]))</f>
        <v>0.60555555555555551</v>
      </c>
      <c r="C743" s="2" t="s">
        <v>29</v>
      </c>
      <c r="D743" s="7">
        <v>15600</v>
      </c>
      <c r="E743">
        <v>1</v>
      </c>
      <c r="O743" s="2" t="s">
        <v>26</v>
      </c>
      <c r="P743" s="2" t="s">
        <v>26</v>
      </c>
      <c r="R743">
        <v>1</v>
      </c>
      <c r="T743" s="2" t="s">
        <v>26</v>
      </c>
      <c r="W743">
        <v>2</v>
      </c>
      <c r="AA743" s="2" t="s">
        <v>26</v>
      </c>
    </row>
    <row r="744" spans="1:27" x14ac:dyDescent="0.3">
      <c r="A744" s="1">
        <v>43751.612500000003</v>
      </c>
      <c r="B744" s="3">
        <f xml:space="preserve"> TIME(HOUR(Bakery_Sales[[#This Row],[datetime]]), MINUTE(Bakery_Sales[[#This Row],[datetime]]), SECOND(Bakery_Sales[[#This Row],[datetime]]))</f>
        <v>0.61250000000000004</v>
      </c>
      <c r="C744" s="2" t="s">
        <v>29</v>
      </c>
      <c r="D744" s="7">
        <v>22800</v>
      </c>
      <c r="E744">
        <v>1</v>
      </c>
      <c r="F744">
        <v>1</v>
      </c>
      <c r="G744">
        <v>1</v>
      </c>
      <c r="H744">
        <v>1</v>
      </c>
      <c r="O744" s="2" t="s">
        <v>26</v>
      </c>
      <c r="P744" s="2" t="s">
        <v>26</v>
      </c>
      <c r="T744" s="2" t="s">
        <v>26</v>
      </c>
      <c r="U744">
        <v>1</v>
      </c>
      <c r="V744">
        <v>1</v>
      </c>
      <c r="AA744" s="2" t="s">
        <v>26</v>
      </c>
    </row>
    <row r="745" spans="1:27" x14ac:dyDescent="0.3">
      <c r="A745" s="1">
        <v>43751.616666666669</v>
      </c>
      <c r="B745" s="3">
        <f xml:space="preserve"> TIME(HOUR(Bakery_Sales[[#This Row],[datetime]]), MINUTE(Bakery_Sales[[#This Row],[datetime]]), SECOND(Bakery_Sales[[#This Row],[datetime]]))</f>
        <v>0.6166666666666667</v>
      </c>
      <c r="C745" s="2" t="s">
        <v>29</v>
      </c>
      <c r="D745" s="7">
        <v>21300</v>
      </c>
      <c r="E745">
        <v>1</v>
      </c>
      <c r="F745">
        <v>2</v>
      </c>
      <c r="G745">
        <v>2</v>
      </c>
      <c r="O745" s="2" t="s">
        <v>26</v>
      </c>
      <c r="P745" s="2" t="s">
        <v>26</v>
      </c>
      <c r="T745" s="2" t="s">
        <v>26</v>
      </c>
      <c r="X745">
        <v>1</v>
      </c>
      <c r="AA745" s="2" t="s">
        <v>26</v>
      </c>
    </row>
    <row r="746" spans="1:27" x14ac:dyDescent="0.3">
      <c r="A746" s="1">
        <v>43751.620833333334</v>
      </c>
      <c r="B746" s="3">
        <f xml:space="preserve"> TIME(HOUR(Bakery_Sales[[#This Row],[datetime]]), MINUTE(Bakery_Sales[[#This Row],[datetime]]), SECOND(Bakery_Sales[[#This Row],[datetime]]))</f>
        <v>0.62083333333333335</v>
      </c>
      <c r="C746" s="2" t="s">
        <v>29</v>
      </c>
      <c r="D746" s="7">
        <v>27600</v>
      </c>
      <c r="E746">
        <v>1</v>
      </c>
      <c r="H746">
        <v>2</v>
      </c>
      <c r="O746" s="2" t="s">
        <v>26</v>
      </c>
      <c r="P746" s="2" t="s">
        <v>26</v>
      </c>
      <c r="R746">
        <v>1</v>
      </c>
      <c r="T746" s="2" t="s">
        <v>26</v>
      </c>
      <c r="V746">
        <v>1</v>
      </c>
      <c r="Y746">
        <v>1</v>
      </c>
      <c r="AA746" s="2" t="s">
        <v>26</v>
      </c>
    </row>
    <row r="747" spans="1:27" x14ac:dyDescent="0.3">
      <c r="A747" s="1">
        <v>43752.463888888888</v>
      </c>
      <c r="B747" s="3">
        <f xml:space="preserve"> TIME(HOUR(Bakery_Sales[[#This Row],[datetime]]), MINUTE(Bakery_Sales[[#This Row],[datetime]]), SECOND(Bakery_Sales[[#This Row],[datetime]]))</f>
        <v>0.46388888888888891</v>
      </c>
      <c r="C747" s="2" t="s">
        <v>30</v>
      </c>
      <c r="D747" s="7">
        <v>26000</v>
      </c>
      <c r="I747">
        <v>2</v>
      </c>
      <c r="J747">
        <v>1</v>
      </c>
      <c r="M747">
        <v>1</v>
      </c>
      <c r="O747" s="2" t="s">
        <v>26</v>
      </c>
      <c r="P747" s="2" t="s">
        <v>26</v>
      </c>
      <c r="T747" s="2" t="s">
        <v>26</v>
      </c>
      <c r="V747">
        <v>1</v>
      </c>
      <c r="X747">
        <v>1</v>
      </c>
      <c r="AA747" s="2" t="s">
        <v>26</v>
      </c>
    </row>
    <row r="748" spans="1:27" x14ac:dyDescent="0.3">
      <c r="A748" s="1">
        <v>43752.476388888892</v>
      </c>
      <c r="B748" s="3">
        <f xml:space="preserve"> TIME(HOUR(Bakery_Sales[[#This Row],[datetime]]), MINUTE(Bakery_Sales[[#This Row],[datetime]]), SECOND(Bakery_Sales[[#This Row],[datetime]]))</f>
        <v>0.47638888888888886</v>
      </c>
      <c r="C748" s="2" t="s">
        <v>30</v>
      </c>
      <c r="D748" s="7">
        <v>26900</v>
      </c>
      <c r="E748">
        <v>3</v>
      </c>
      <c r="M748">
        <v>3</v>
      </c>
      <c r="O748" s="2" t="s">
        <v>26</v>
      </c>
      <c r="P748" s="2" t="s">
        <v>26</v>
      </c>
      <c r="T748" s="2" t="s">
        <v>26</v>
      </c>
      <c r="AA748" s="2" t="s">
        <v>26</v>
      </c>
    </row>
    <row r="749" spans="1:27" x14ac:dyDescent="0.3">
      <c r="A749" s="1">
        <v>43752.486111111109</v>
      </c>
      <c r="B749" s="3">
        <f xml:space="preserve"> TIME(HOUR(Bakery_Sales[[#This Row],[datetime]]), MINUTE(Bakery_Sales[[#This Row],[datetime]]), SECOND(Bakery_Sales[[#This Row],[datetime]]))</f>
        <v>0.4861111111111111</v>
      </c>
      <c r="C749" s="2" t="s">
        <v>30</v>
      </c>
      <c r="D749" s="7">
        <v>14800</v>
      </c>
      <c r="E749">
        <v>1</v>
      </c>
      <c r="I749">
        <v>1</v>
      </c>
      <c r="O749" s="2" t="s">
        <v>26</v>
      </c>
      <c r="P749" s="2" t="s">
        <v>26</v>
      </c>
      <c r="T749" s="2" t="s">
        <v>26</v>
      </c>
      <c r="V749">
        <v>1</v>
      </c>
      <c r="AA749" s="2" t="s">
        <v>26</v>
      </c>
    </row>
    <row r="750" spans="1:27" x14ac:dyDescent="0.3">
      <c r="A750" s="1">
        <v>43752.506249999999</v>
      </c>
      <c r="B750" s="3">
        <f xml:space="preserve"> TIME(HOUR(Bakery_Sales[[#This Row],[datetime]]), MINUTE(Bakery_Sales[[#This Row],[datetime]]), SECOND(Bakery_Sales[[#This Row],[datetime]]))</f>
        <v>0.50624999999999998</v>
      </c>
      <c r="C750" s="2" t="s">
        <v>30</v>
      </c>
      <c r="D750" s="7">
        <v>14800</v>
      </c>
      <c r="E750">
        <v>1</v>
      </c>
      <c r="I750">
        <v>1</v>
      </c>
      <c r="O750" s="2" t="s">
        <v>26</v>
      </c>
      <c r="P750" s="2" t="s">
        <v>26</v>
      </c>
      <c r="Q750">
        <v>1</v>
      </c>
      <c r="T750" s="2" t="s">
        <v>26</v>
      </c>
      <c r="AA750" s="2" t="s">
        <v>26</v>
      </c>
    </row>
    <row r="751" spans="1:27" x14ac:dyDescent="0.3">
      <c r="A751" s="1">
        <v>43752.51458333333</v>
      </c>
      <c r="B751" s="3">
        <f xml:space="preserve"> TIME(HOUR(Bakery_Sales[[#This Row],[datetime]]), MINUTE(Bakery_Sales[[#This Row],[datetime]]), SECOND(Bakery_Sales[[#This Row],[datetime]]))</f>
        <v>0.51458333333333328</v>
      </c>
      <c r="C751" s="2" t="s">
        <v>30</v>
      </c>
      <c r="D751" s="7">
        <v>17300</v>
      </c>
      <c r="E751">
        <v>1</v>
      </c>
      <c r="K751">
        <v>1</v>
      </c>
      <c r="M751">
        <v>1</v>
      </c>
      <c r="O751" s="2" t="s">
        <v>26</v>
      </c>
      <c r="P751" s="2" t="s">
        <v>26</v>
      </c>
      <c r="T751" s="2" t="s">
        <v>26</v>
      </c>
      <c r="W751">
        <v>1</v>
      </c>
      <c r="AA751" s="2" t="s">
        <v>26</v>
      </c>
    </row>
    <row r="752" spans="1:27" x14ac:dyDescent="0.3">
      <c r="A752" s="1">
        <v>43752.556944444441</v>
      </c>
      <c r="B752" s="3">
        <f xml:space="preserve"> TIME(HOUR(Bakery_Sales[[#This Row],[datetime]]), MINUTE(Bakery_Sales[[#This Row],[datetime]]), SECOND(Bakery_Sales[[#This Row],[datetime]]))</f>
        <v>0.55694444444444446</v>
      </c>
      <c r="C752" s="2" t="s">
        <v>30</v>
      </c>
      <c r="D752" s="7">
        <v>14500</v>
      </c>
      <c r="F752">
        <v>1</v>
      </c>
      <c r="K752">
        <v>1</v>
      </c>
      <c r="O752" s="2" t="s">
        <v>26</v>
      </c>
      <c r="P752" s="2" t="s">
        <v>26</v>
      </c>
      <c r="S752">
        <v>1</v>
      </c>
      <c r="T752" s="2" t="s">
        <v>26</v>
      </c>
      <c r="AA752" s="2" t="s">
        <v>26</v>
      </c>
    </row>
    <row r="753" spans="1:27" x14ac:dyDescent="0.3">
      <c r="A753" s="1">
        <v>43752.574305555558</v>
      </c>
      <c r="B753" s="3">
        <f xml:space="preserve"> TIME(HOUR(Bakery_Sales[[#This Row],[datetime]]), MINUTE(Bakery_Sales[[#This Row],[datetime]]), SECOND(Bakery_Sales[[#This Row],[datetime]]))</f>
        <v>0.57430555555555551</v>
      </c>
      <c r="C753" s="2" t="s">
        <v>30</v>
      </c>
      <c r="D753" s="7">
        <v>18300</v>
      </c>
      <c r="E753">
        <v>1</v>
      </c>
      <c r="I753">
        <v>1</v>
      </c>
      <c r="M753">
        <v>1</v>
      </c>
      <c r="O753" s="2" t="s">
        <v>26</v>
      </c>
      <c r="P753" s="2" t="s">
        <v>26</v>
      </c>
      <c r="Q753">
        <v>1</v>
      </c>
      <c r="T753" s="2" t="s">
        <v>26</v>
      </c>
      <c r="AA753" s="2" t="s">
        <v>26</v>
      </c>
    </row>
    <row r="754" spans="1:27" x14ac:dyDescent="0.3">
      <c r="A754" s="1">
        <v>43752.580555555556</v>
      </c>
      <c r="B754" s="3">
        <f xml:space="preserve"> TIME(HOUR(Bakery_Sales[[#This Row],[datetime]]), MINUTE(Bakery_Sales[[#This Row],[datetime]]), SECOND(Bakery_Sales[[#This Row],[datetime]]))</f>
        <v>0.5805555555555556</v>
      </c>
      <c r="C754" s="2" t="s">
        <v>30</v>
      </c>
      <c r="D754" s="7">
        <v>16400</v>
      </c>
      <c r="E754">
        <v>3</v>
      </c>
      <c r="O754" s="2" t="s">
        <v>26</v>
      </c>
      <c r="P754" s="2" t="s">
        <v>26</v>
      </c>
      <c r="T754" s="2" t="s">
        <v>26</v>
      </c>
      <c r="AA754" s="2" t="s">
        <v>26</v>
      </c>
    </row>
    <row r="755" spans="1:27" x14ac:dyDescent="0.3">
      <c r="A755" s="1">
        <v>43752.63958333333</v>
      </c>
      <c r="B755" s="3">
        <f xml:space="preserve"> TIME(HOUR(Bakery_Sales[[#This Row],[datetime]]), MINUTE(Bakery_Sales[[#This Row],[datetime]]), SECOND(Bakery_Sales[[#This Row],[datetime]]))</f>
        <v>0.63958333333333328</v>
      </c>
      <c r="C755" s="2" t="s">
        <v>30</v>
      </c>
      <c r="D755" s="7">
        <v>28500</v>
      </c>
      <c r="K755">
        <v>2</v>
      </c>
      <c r="L755">
        <v>1</v>
      </c>
      <c r="N755">
        <v>2</v>
      </c>
      <c r="O755" s="2" t="s">
        <v>26</v>
      </c>
      <c r="P755" s="2" t="s">
        <v>26</v>
      </c>
      <c r="S755">
        <v>1</v>
      </c>
      <c r="T755" s="2" t="s">
        <v>26</v>
      </c>
      <c r="AA755" s="2" t="s">
        <v>26</v>
      </c>
    </row>
    <row r="756" spans="1:27" x14ac:dyDescent="0.3">
      <c r="A756" s="1">
        <v>43754.464583333334</v>
      </c>
      <c r="B756" s="3">
        <f xml:space="preserve"> TIME(HOUR(Bakery_Sales[[#This Row],[datetime]]), MINUTE(Bakery_Sales[[#This Row],[datetime]]), SECOND(Bakery_Sales[[#This Row],[datetime]]))</f>
        <v>0.46458333333333335</v>
      </c>
      <c r="C756" s="2" t="s">
        <v>31</v>
      </c>
      <c r="D756" s="7">
        <v>22800</v>
      </c>
      <c r="E756">
        <v>1</v>
      </c>
      <c r="F756">
        <v>1</v>
      </c>
      <c r="I756">
        <v>1</v>
      </c>
      <c r="O756" s="2" t="s">
        <v>26</v>
      </c>
      <c r="P756" s="2" t="s">
        <v>26</v>
      </c>
      <c r="S756">
        <v>1</v>
      </c>
      <c r="T756" s="2" t="s">
        <v>26</v>
      </c>
      <c r="X756">
        <v>1</v>
      </c>
      <c r="AA756" s="2" t="s">
        <v>26</v>
      </c>
    </row>
    <row r="757" spans="1:27" x14ac:dyDescent="0.3">
      <c r="A757" s="1">
        <v>43754.466666666667</v>
      </c>
      <c r="B757" s="3">
        <f xml:space="preserve"> TIME(HOUR(Bakery_Sales[[#This Row],[datetime]]), MINUTE(Bakery_Sales[[#This Row],[datetime]]), SECOND(Bakery_Sales[[#This Row],[datetime]]))</f>
        <v>0.46666666666666667</v>
      </c>
      <c r="C757" s="2" t="s">
        <v>31</v>
      </c>
      <c r="D757" s="7">
        <v>28900</v>
      </c>
      <c r="E757">
        <v>3</v>
      </c>
      <c r="F757">
        <v>1</v>
      </c>
      <c r="K757">
        <v>1</v>
      </c>
      <c r="O757" s="2" t="s">
        <v>26</v>
      </c>
      <c r="P757" s="2" t="s">
        <v>26</v>
      </c>
      <c r="T757" s="2" t="s">
        <v>26</v>
      </c>
      <c r="V757">
        <v>1</v>
      </c>
      <c r="AA757" s="2" t="s">
        <v>26</v>
      </c>
    </row>
    <row r="758" spans="1:27" x14ac:dyDescent="0.3">
      <c r="A758" s="1">
        <v>43754.491666666669</v>
      </c>
      <c r="B758" s="3">
        <f xml:space="preserve"> TIME(HOUR(Bakery_Sales[[#This Row],[datetime]]), MINUTE(Bakery_Sales[[#This Row],[datetime]]), SECOND(Bakery_Sales[[#This Row],[datetime]]))</f>
        <v>0.49166666666666664</v>
      </c>
      <c r="C758" s="2" t="s">
        <v>31</v>
      </c>
      <c r="D758" s="7">
        <v>15500</v>
      </c>
      <c r="N758">
        <v>1</v>
      </c>
      <c r="O758" s="2" t="s">
        <v>26</v>
      </c>
      <c r="P758" s="2" t="s">
        <v>26</v>
      </c>
      <c r="S758">
        <v>1</v>
      </c>
      <c r="T758" s="2" t="s">
        <v>26</v>
      </c>
      <c r="X758">
        <v>1</v>
      </c>
      <c r="AA758" s="2" t="s">
        <v>26</v>
      </c>
    </row>
    <row r="759" spans="1:27" x14ac:dyDescent="0.3">
      <c r="A759" s="1">
        <v>43754.510416666664</v>
      </c>
      <c r="B759" s="3">
        <f xml:space="preserve"> TIME(HOUR(Bakery_Sales[[#This Row],[datetime]]), MINUTE(Bakery_Sales[[#This Row],[datetime]]), SECOND(Bakery_Sales[[#This Row],[datetime]]))</f>
        <v>0.51041666666666663</v>
      </c>
      <c r="C759" s="2" t="s">
        <v>31</v>
      </c>
      <c r="D759" s="7">
        <v>22000</v>
      </c>
      <c r="M759">
        <v>5</v>
      </c>
      <c r="O759" s="2" t="s">
        <v>26</v>
      </c>
      <c r="P759" s="2" t="s">
        <v>26</v>
      </c>
      <c r="T759" s="2" t="s">
        <v>26</v>
      </c>
      <c r="W759">
        <v>1</v>
      </c>
      <c r="AA759" s="2" t="s">
        <v>26</v>
      </c>
    </row>
    <row r="760" spans="1:27" x14ac:dyDescent="0.3">
      <c r="A760" s="1">
        <v>43754.543749999997</v>
      </c>
      <c r="B760" s="3">
        <f xml:space="preserve"> TIME(HOUR(Bakery_Sales[[#This Row],[datetime]]), MINUTE(Bakery_Sales[[#This Row],[datetime]]), SECOND(Bakery_Sales[[#This Row],[datetime]]))</f>
        <v>0.54374999999999996</v>
      </c>
      <c r="C760" s="2" t="s">
        <v>31</v>
      </c>
      <c r="D760" s="7">
        <v>23300</v>
      </c>
      <c r="E760">
        <v>1</v>
      </c>
      <c r="H760">
        <v>1</v>
      </c>
      <c r="K760">
        <v>1</v>
      </c>
      <c r="M760">
        <v>1</v>
      </c>
      <c r="O760" s="2" t="s">
        <v>26</v>
      </c>
      <c r="P760" s="2" t="s">
        <v>26</v>
      </c>
      <c r="T760" s="2" t="s">
        <v>26</v>
      </c>
      <c r="V760">
        <v>1</v>
      </c>
      <c r="AA760" s="2" t="s">
        <v>26</v>
      </c>
    </row>
    <row r="761" spans="1:27" x14ac:dyDescent="0.3">
      <c r="A761" s="1">
        <v>43754.604861111111</v>
      </c>
      <c r="B761" s="3">
        <f xml:space="preserve"> TIME(HOUR(Bakery_Sales[[#This Row],[datetime]]), MINUTE(Bakery_Sales[[#This Row],[datetime]]), SECOND(Bakery_Sales[[#This Row],[datetime]]))</f>
        <v>0.60486111111111107</v>
      </c>
      <c r="C761" s="2" t="s">
        <v>31</v>
      </c>
      <c r="D761" s="7">
        <v>20300</v>
      </c>
      <c r="E761">
        <v>1</v>
      </c>
      <c r="N761">
        <v>1</v>
      </c>
      <c r="O761" s="2" t="s">
        <v>26</v>
      </c>
      <c r="P761" s="2" t="s">
        <v>26</v>
      </c>
      <c r="S761">
        <v>1</v>
      </c>
      <c r="T761" s="2" t="s">
        <v>26</v>
      </c>
      <c r="X761">
        <v>1</v>
      </c>
      <c r="AA761" s="2" t="s">
        <v>26</v>
      </c>
    </row>
    <row r="762" spans="1:27" x14ac:dyDescent="0.3">
      <c r="A762" s="1">
        <v>43754.625694444447</v>
      </c>
      <c r="B762" s="3">
        <f xml:space="preserve"> TIME(HOUR(Bakery_Sales[[#This Row],[datetime]]), MINUTE(Bakery_Sales[[#This Row],[datetime]]), SECOND(Bakery_Sales[[#This Row],[datetime]]))</f>
        <v>0.62569444444444444</v>
      </c>
      <c r="C762" s="2" t="s">
        <v>31</v>
      </c>
      <c r="D762" s="7">
        <v>15600</v>
      </c>
      <c r="E762">
        <v>2</v>
      </c>
      <c r="H762">
        <v>1</v>
      </c>
      <c r="O762" s="2" t="s">
        <v>26</v>
      </c>
      <c r="P762" s="2" t="s">
        <v>26</v>
      </c>
      <c r="T762" s="2" t="s">
        <v>26</v>
      </c>
      <c r="AA762" s="2" t="s">
        <v>26</v>
      </c>
    </row>
    <row r="763" spans="1:27" x14ac:dyDescent="0.3">
      <c r="A763" s="1">
        <v>43755.490972222222</v>
      </c>
      <c r="B763" s="3">
        <f xml:space="preserve"> TIME(HOUR(Bakery_Sales[[#This Row],[datetime]]), MINUTE(Bakery_Sales[[#This Row],[datetime]]), SECOND(Bakery_Sales[[#This Row],[datetime]]))</f>
        <v>0.4909722222222222</v>
      </c>
      <c r="C763" s="2" t="s">
        <v>25</v>
      </c>
      <c r="D763" s="7">
        <v>14800</v>
      </c>
      <c r="E763">
        <v>1</v>
      </c>
      <c r="I763">
        <v>1</v>
      </c>
      <c r="N763">
        <v>1</v>
      </c>
      <c r="O763" s="2" t="s">
        <v>26</v>
      </c>
      <c r="P763" s="2" t="s">
        <v>26</v>
      </c>
      <c r="T763" s="2" t="s">
        <v>26</v>
      </c>
      <c r="AA763" s="2" t="s">
        <v>26</v>
      </c>
    </row>
    <row r="764" spans="1:27" x14ac:dyDescent="0.3">
      <c r="A764" s="1">
        <v>43755.524305555555</v>
      </c>
      <c r="B764" s="3">
        <f xml:space="preserve"> TIME(HOUR(Bakery_Sales[[#This Row],[datetime]]), MINUTE(Bakery_Sales[[#This Row],[datetime]]), SECOND(Bakery_Sales[[#This Row],[datetime]]))</f>
        <v>0.52430555555555558</v>
      </c>
      <c r="C764" s="2" t="s">
        <v>25</v>
      </c>
      <c r="D764" s="7">
        <v>14800</v>
      </c>
      <c r="E764">
        <v>1</v>
      </c>
      <c r="M764">
        <v>1</v>
      </c>
      <c r="O764" s="2" t="s">
        <v>26</v>
      </c>
      <c r="P764" s="2" t="s">
        <v>26</v>
      </c>
      <c r="T764" s="2" t="s">
        <v>26</v>
      </c>
      <c r="X764">
        <v>1</v>
      </c>
      <c r="AA764" s="2" t="s">
        <v>26</v>
      </c>
    </row>
    <row r="765" spans="1:27" x14ac:dyDescent="0.3">
      <c r="A765" s="1">
        <v>43755.533333333333</v>
      </c>
      <c r="B765" s="3">
        <f xml:space="preserve"> TIME(HOUR(Bakery_Sales[[#This Row],[datetime]]), MINUTE(Bakery_Sales[[#This Row],[datetime]]), SECOND(Bakery_Sales[[#This Row],[datetime]]))</f>
        <v>0.53333333333333333</v>
      </c>
      <c r="C765" s="2" t="s">
        <v>25</v>
      </c>
      <c r="D765" s="7">
        <v>15800</v>
      </c>
      <c r="E765">
        <v>1</v>
      </c>
      <c r="J765">
        <v>1</v>
      </c>
      <c r="N765">
        <v>1</v>
      </c>
      <c r="O765" s="2" t="s">
        <v>26</v>
      </c>
      <c r="P765" s="2" t="s">
        <v>26</v>
      </c>
      <c r="T765" s="2" t="s">
        <v>26</v>
      </c>
      <c r="AA765" s="2" t="s">
        <v>26</v>
      </c>
    </row>
    <row r="766" spans="1:27" x14ac:dyDescent="0.3">
      <c r="A766" s="1">
        <v>43755.53402777778</v>
      </c>
      <c r="B766" s="3">
        <f xml:space="preserve"> TIME(HOUR(Bakery_Sales[[#This Row],[datetime]]), MINUTE(Bakery_Sales[[#This Row],[datetime]]), SECOND(Bakery_Sales[[#This Row],[datetime]]))</f>
        <v>0.53402777777777777</v>
      </c>
      <c r="C766" s="2" t="s">
        <v>25</v>
      </c>
      <c r="D766" s="7">
        <v>15300</v>
      </c>
      <c r="E766">
        <v>1</v>
      </c>
      <c r="F766">
        <v>1</v>
      </c>
      <c r="O766" s="2" t="s">
        <v>26</v>
      </c>
      <c r="P766" s="2" t="s">
        <v>26</v>
      </c>
      <c r="T766" s="2" t="s">
        <v>26</v>
      </c>
      <c r="W766">
        <v>2</v>
      </c>
      <c r="AA766" s="2" t="s">
        <v>26</v>
      </c>
    </row>
    <row r="767" spans="1:27" x14ac:dyDescent="0.3">
      <c r="A767" s="1">
        <v>43755.545138888891</v>
      </c>
      <c r="B767" s="3">
        <f xml:space="preserve"> TIME(HOUR(Bakery_Sales[[#This Row],[datetime]]), MINUTE(Bakery_Sales[[#This Row],[datetime]]), SECOND(Bakery_Sales[[#This Row],[datetime]]))</f>
        <v>0.54513888888888884</v>
      </c>
      <c r="C767" s="2" t="s">
        <v>25</v>
      </c>
      <c r="D767" s="7">
        <v>18300</v>
      </c>
      <c r="E767">
        <v>1</v>
      </c>
      <c r="F767">
        <v>1</v>
      </c>
      <c r="M767">
        <v>2</v>
      </c>
      <c r="O767" s="2" t="s">
        <v>26</v>
      </c>
      <c r="P767" s="2" t="s">
        <v>26</v>
      </c>
      <c r="T767" s="2" t="s">
        <v>26</v>
      </c>
      <c r="AA767" s="2" t="s">
        <v>26</v>
      </c>
    </row>
    <row r="768" spans="1:27" x14ac:dyDescent="0.3">
      <c r="A768" s="1">
        <v>43755.552777777775</v>
      </c>
      <c r="B768" s="3">
        <f xml:space="preserve"> TIME(HOUR(Bakery_Sales[[#This Row],[datetime]]), MINUTE(Bakery_Sales[[#This Row],[datetime]]), SECOND(Bakery_Sales[[#This Row],[datetime]]))</f>
        <v>0.55277777777777781</v>
      </c>
      <c r="C768" s="2" t="s">
        <v>25</v>
      </c>
      <c r="D768" s="7">
        <v>24800</v>
      </c>
      <c r="E768">
        <v>1</v>
      </c>
      <c r="F768">
        <v>1</v>
      </c>
      <c r="I768">
        <v>1</v>
      </c>
      <c r="K768">
        <v>1</v>
      </c>
      <c r="L768">
        <v>1</v>
      </c>
      <c r="O768" s="2" t="s">
        <v>26</v>
      </c>
      <c r="P768" s="2" t="s">
        <v>26</v>
      </c>
      <c r="T768" s="2" t="s">
        <v>26</v>
      </c>
      <c r="W768">
        <v>1</v>
      </c>
      <c r="AA768" s="2" t="s">
        <v>26</v>
      </c>
    </row>
    <row r="769" spans="1:27" x14ac:dyDescent="0.3">
      <c r="A769" s="1">
        <v>43755.576388888891</v>
      </c>
      <c r="B769" s="3">
        <f xml:space="preserve"> TIME(HOUR(Bakery_Sales[[#This Row],[datetime]]), MINUTE(Bakery_Sales[[#This Row],[datetime]]), SECOND(Bakery_Sales[[#This Row],[datetime]]))</f>
        <v>0.57638888888888884</v>
      </c>
      <c r="C769" s="2" t="s">
        <v>25</v>
      </c>
      <c r="D769" s="7">
        <v>32300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O769" s="2" t="s">
        <v>26</v>
      </c>
      <c r="P769" s="2" t="s">
        <v>26</v>
      </c>
      <c r="T769" s="2" t="s">
        <v>26</v>
      </c>
      <c r="X769">
        <v>2</v>
      </c>
      <c r="AA769" s="2" t="s">
        <v>26</v>
      </c>
    </row>
    <row r="770" spans="1:27" x14ac:dyDescent="0.3">
      <c r="A770" s="1">
        <v>43755.614583333336</v>
      </c>
      <c r="B770" s="3">
        <f xml:space="preserve"> TIME(HOUR(Bakery_Sales[[#This Row],[datetime]]), MINUTE(Bakery_Sales[[#This Row],[datetime]]), SECOND(Bakery_Sales[[#This Row],[datetime]]))</f>
        <v>0.61458333333333337</v>
      </c>
      <c r="C770" s="2" t="s">
        <v>25</v>
      </c>
      <c r="D770" s="7">
        <v>16300</v>
      </c>
      <c r="E770">
        <v>1</v>
      </c>
      <c r="F770">
        <v>1</v>
      </c>
      <c r="G770">
        <v>1</v>
      </c>
      <c r="K770">
        <v>1</v>
      </c>
      <c r="O770" s="2" t="s">
        <v>26</v>
      </c>
      <c r="P770" s="2" t="s">
        <v>26</v>
      </c>
      <c r="T770" s="2" t="s">
        <v>26</v>
      </c>
      <c r="AA770" s="2" t="s">
        <v>26</v>
      </c>
    </row>
    <row r="771" spans="1:27" x14ac:dyDescent="0.3">
      <c r="A771" s="1">
        <v>43755.65347222222</v>
      </c>
      <c r="B771" s="3">
        <f xml:space="preserve"> TIME(HOUR(Bakery_Sales[[#This Row],[datetime]]), MINUTE(Bakery_Sales[[#This Row],[datetime]]), SECOND(Bakery_Sales[[#This Row],[datetime]]))</f>
        <v>0.65347222222222223</v>
      </c>
      <c r="C771" s="2" t="s">
        <v>25</v>
      </c>
      <c r="D771" s="7">
        <v>18600</v>
      </c>
      <c r="E771">
        <v>2</v>
      </c>
      <c r="I771">
        <v>2</v>
      </c>
      <c r="O771" s="2" t="s">
        <v>26</v>
      </c>
      <c r="P771" s="2" t="s">
        <v>26</v>
      </c>
      <c r="T771" s="2" t="s">
        <v>26</v>
      </c>
      <c r="AA771" s="2" t="s">
        <v>26</v>
      </c>
    </row>
    <row r="772" spans="1:27" x14ac:dyDescent="0.3">
      <c r="A772" s="1">
        <v>43755.666666666664</v>
      </c>
      <c r="B772" s="3">
        <f xml:space="preserve"> TIME(HOUR(Bakery_Sales[[#This Row],[datetime]]), MINUTE(Bakery_Sales[[#This Row],[datetime]]), SECOND(Bakery_Sales[[#This Row],[datetime]]))</f>
        <v>0.66666666666666663</v>
      </c>
      <c r="C772" s="2" t="s">
        <v>25</v>
      </c>
      <c r="D772" s="7">
        <v>15800</v>
      </c>
      <c r="E772">
        <v>1</v>
      </c>
      <c r="O772" s="2" t="s">
        <v>26</v>
      </c>
      <c r="P772" s="2" t="s">
        <v>26</v>
      </c>
      <c r="T772" s="2" t="s">
        <v>26</v>
      </c>
      <c r="X772">
        <v>2</v>
      </c>
      <c r="AA772" s="2" t="s">
        <v>26</v>
      </c>
    </row>
    <row r="773" spans="1:27" x14ac:dyDescent="0.3">
      <c r="A773" s="1">
        <v>43756.488194444442</v>
      </c>
      <c r="B773" s="3">
        <f xml:space="preserve"> TIME(HOUR(Bakery_Sales[[#This Row],[datetime]]), MINUTE(Bakery_Sales[[#This Row],[datetime]]), SECOND(Bakery_Sales[[#This Row],[datetime]]))</f>
        <v>0.48819444444444443</v>
      </c>
      <c r="C773" s="2" t="s">
        <v>27</v>
      </c>
      <c r="D773" s="7">
        <v>51900</v>
      </c>
      <c r="E773">
        <v>8</v>
      </c>
      <c r="N773">
        <v>1</v>
      </c>
      <c r="O773" s="2" t="s">
        <v>26</v>
      </c>
      <c r="P773" s="2" t="s">
        <v>26</v>
      </c>
      <c r="S773">
        <v>1</v>
      </c>
      <c r="T773" s="2" t="s">
        <v>26</v>
      </c>
      <c r="W773">
        <v>1</v>
      </c>
      <c r="AA773" s="2" t="s">
        <v>26</v>
      </c>
    </row>
    <row r="774" spans="1:27" x14ac:dyDescent="0.3">
      <c r="A774" s="1">
        <v>43756.505555555559</v>
      </c>
      <c r="B774" s="3">
        <f xml:space="preserve"> TIME(HOUR(Bakery_Sales[[#This Row],[datetime]]), MINUTE(Bakery_Sales[[#This Row],[datetime]]), SECOND(Bakery_Sales[[#This Row],[datetime]]))</f>
        <v>0.50555555555555554</v>
      </c>
      <c r="C774" s="2" t="s">
        <v>27</v>
      </c>
      <c r="D774" s="7">
        <v>17000</v>
      </c>
      <c r="I774">
        <v>2</v>
      </c>
      <c r="M774">
        <v>1</v>
      </c>
      <c r="O774" s="2" t="s">
        <v>26</v>
      </c>
      <c r="P774" s="2" t="s">
        <v>26</v>
      </c>
      <c r="T774" s="2" t="s">
        <v>26</v>
      </c>
      <c r="X774">
        <v>1</v>
      </c>
      <c r="AA774" s="2" t="s">
        <v>26</v>
      </c>
    </row>
    <row r="775" spans="1:27" x14ac:dyDescent="0.3">
      <c r="A775" s="1">
        <v>43756.581250000003</v>
      </c>
      <c r="B775" s="3">
        <f xml:space="preserve"> TIME(HOUR(Bakery_Sales[[#This Row],[datetime]]), MINUTE(Bakery_Sales[[#This Row],[datetime]]), SECOND(Bakery_Sales[[#This Row],[datetime]]))</f>
        <v>0.58125000000000004</v>
      </c>
      <c r="C775" s="2" t="s">
        <v>27</v>
      </c>
      <c r="D775" s="7">
        <v>15300</v>
      </c>
      <c r="E775">
        <v>1</v>
      </c>
      <c r="F775">
        <v>1</v>
      </c>
      <c r="G775">
        <v>1</v>
      </c>
      <c r="I775">
        <v>1</v>
      </c>
      <c r="O775" s="2" t="s">
        <v>26</v>
      </c>
      <c r="P775" s="2" t="s">
        <v>26</v>
      </c>
      <c r="T775" s="2" t="s">
        <v>26</v>
      </c>
      <c r="AA775" s="2" t="s">
        <v>26</v>
      </c>
    </row>
    <row r="776" spans="1:27" x14ac:dyDescent="0.3">
      <c r="A776" s="1">
        <v>43757.464583333334</v>
      </c>
      <c r="B776" s="3">
        <f xml:space="preserve"> TIME(HOUR(Bakery_Sales[[#This Row],[datetime]]), MINUTE(Bakery_Sales[[#This Row],[datetime]]), SECOND(Bakery_Sales[[#This Row],[datetime]]))</f>
        <v>0.46458333333333335</v>
      </c>
      <c r="C776" s="2" t="s">
        <v>28</v>
      </c>
      <c r="D776" s="7">
        <v>15000</v>
      </c>
      <c r="F776">
        <v>1</v>
      </c>
      <c r="G776">
        <v>1</v>
      </c>
      <c r="K776">
        <v>1</v>
      </c>
      <c r="M776">
        <v>1</v>
      </c>
      <c r="O776" s="2" t="s">
        <v>26</v>
      </c>
      <c r="P776" s="2" t="s">
        <v>26</v>
      </c>
      <c r="T776" s="2" t="s">
        <v>26</v>
      </c>
      <c r="AA776" s="2" t="s">
        <v>26</v>
      </c>
    </row>
    <row r="777" spans="1:27" x14ac:dyDescent="0.3">
      <c r="A777" s="1">
        <v>43757.467361111114</v>
      </c>
      <c r="B777" s="3">
        <f xml:space="preserve"> TIME(HOUR(Bakery_Sales[[#This Row],[datetime]]), MINUTE(Bakery_Sales[[#This Row],[datetime]]), SECOND(Bakery_Sales[[#This Row],[datetime]]))</f>
        <v>0.46736111111111112</v>
      </c>
      <c r="C777" s="2" t="s">
        <v>28</v>
      </c>
      <c r="D777" s="7">
        <v>29000</v>
      </c>
      <c r="H777">
        <v>2</v>
      </c>
      <c r="I777">
        <v>1</v>
      </c>
      <c r="M777">
        <v>2</v>
      </c>
      <c r="N777">
        <v>1</v>
      </c>
      <c r="O777" s="2" t="s">
        <v>26</v>
      </c>
      <c r="P777" s="2" t="s">
        <v>26</v>
      </c>
      <c r="T777" s="2" t="s">
        <v>26</v>
      </c>
      <c r="AA777" s="2" t="s">
        <v>26</v>
      </c>
    </row>
    <row r="778" spans="1:27" x14ac:dyDescent="0.3">
      <c r="A778" s="1">
        <v>43757.470138888886</v>
      </c>
      <c r="B778" s="3">
        <f xml:space="preserve"> TIME(HOUR(Bakery_Sales[[#This Row],[datetime]]), MINUTE(Bakery_Sales[[#This Row],[datetime]]), SECOND(Bakery_Sales[[#This Row],[datetime]]))</f>
        <v>0.47013888888888888</v>
      </c>
      <c r="C778" s="2" t="s">
        <v>28</v>
      </c>
      <c r="D778" s="7">
        <v>29100</v>
      </c>
      <c r="E778">
        <v>2</v>
      </c>
      <c r="F778">
        <v>1</v>
      </c>
      <c r="I778">
        <v>2</v>
      </c>
      <c r="M778">
        <v>2</v>
      </c>
      <c r="O778" s="2" t="s">
        <v>26</v>
      </c>
      <c r="P778" s="2" t="s">
        <v>26</v>
      </c>
      <c r="T778" s="2" t="s">
        <v>26</v>
      </c>
      <c r="AA778" s="2" t="s">
        <v>26</v>
      </c>
    </row>
    <row r="779" spans="1:27" x14ac:dyDescent="0.3">
      <c r="A779" s="1">
        <v>43757.474999999999</v>
      </c>
      <c r="B779" s="3">
        <f xml:space="preserve"> TIME(HOUR(Bakery_Sales[[#This Row],[datetime]]), MINUTE(Bakery_Sales[[#This Row],[datetime]]), SECOND(Bakery_Sales[[#This Row],[datetime]]))</f>
        <v>0.47499999999999998</v>
      </c>
      <c r="C779" s="2" t="s">
        <v>28</v>
      </c>
      <c r="D779" s="7">
        <v>16300</v>
      </c>
      <c r="E779">
        <v>1</v>
      </c>
      <c r="F779">
        <v>1</v>
      </c>
      <c r="G779">
        <v>1</v>
      </c>
      <c r="O779" s="2" t="s">
        <v>26</v>
      </c>
      <c r="P779" s="2" t="s">
        <v>26</v>
      </c>
      <c r="S779">
        <v>1</v>
      </c>
      <c r="T779" s="2" t="s">
        <v>26</v>
      </c>
      <c r="AA779" s="2" t="s">
        <v>26</v>
      </c>
    </row>
    <row r="780" spans="1:27" x14ac:dyDescent="0.3">
      <c r="A780" s="1">
        <v>43757.489583333336</v>
      </c>
      <c r="B780" s="3">
        <f xml:space="preserve"> TIME(HOUR(Bakery_Sales[[#This Row],[datetime]]), MINUTE(Bakery_Sales[[#This Row],[datetime]]), SECOND(Bakery_Sales[[#This Row],[datetime]]))</f>
        <v>0.48958333333333331</v>
      </c>
      <c r="C780" s="2" t="s">
        <v>28</v>
      </c>
      <c r="D780" s="7">
        <v>18000</v>
      </c>
      <c r="H780">
        <v>1</v>
      </c>
      <c r="I780">
        <v>1</v>
      </c>
      <c r="K780">
        <v>1</v>
      </c>
      <c r="L780">
        <v>1</v>
      </c>
      <c r="O780" s="2" t="s">
        <v>26</v>
      </c>
      <c r="P780" s="2" t="s">
        <v>26</v>
      </c>
      <c r="T780" s="2" t="s">
        <v>26</v>
      </c>
      <c r="AA780" s="2" t="s">
        <v>26</v>
      </c>
    </row>
    <row r="781" spans="1:27" x14ac:dyDescent="0.3">
      <c r="A781" s="1">
        <v>43757.496527777781</v>
      </c>
      <c r="B781" s="3">
        <f xml:space="preserve"> TIME(HOUR(Bakery_Sales[[#This Row],[datetime]]), MINUTE(Bakery_Sales[[#This Row],[datetime]]), SECOND(Bakery_Sales[[#This Row],[datetime]]))</f>
        <v>0.49652777777777779</v>
      </c>
      <c r="C781" s="2" t="s">
        <v>28</v>
      </c>
      <c r="D781" s="7">
        <v>15800</v>
      </c>
      <c r="E781">
        <v>1</v>
      </c>
      <c r="K781">
        <v>2</v>
      </c>
      <c r="O781" s="2" t="s">
        <v>26</v>
      </c>
      <c r="P781" s="2" t="s">
        <v>26</v>
      </c>
      <c r="T781" s="2" t="s">
        <v>26</v>
      </c>
      <c r="AA781" s="2" t="s">
        <v>26</v>
      </c>
    </row>
    <row r="782" spans="1:27" x14ac:dyDescent="0.3">
      <c r="A782" s="1">
        <v>43757.5</v>
      </c>
      <c r="B782" s="3">
        <f xml:space="preserve"> TIME(HOUR(Bakery_Sales[[#This Row],[datetime]]), MINUTE(Bakery_Sales[[#This Row],[datetime]]), SECOND(Bakery_Sales[[#This Row],[datetime]]))</f>
        <v>0.5</v>
      </c>
      <c r="C782" s="2" t="s">
        <v>28</v>
      </c>
      <c r="D782" s="7">
        <v>18300</v>
      </c>
      <c r="E782">
        <v>1</v>
      </c>
      <c r="G782">
        <v>1</v>
      </c>
      <c r="H782">
        <v>1</v>
      </c>
      <c r="M782">
        <v>1</v>
      </c>
      <c r="O782" s="2" t="s">
        <v>26</v>
      </c>
      <c r="P782" s="2" t="s">
        <v>26</v>
      </c>
      <c r="T782" s="2" t="s">
        <v>26</v>
      </c>
      <c r="W782">
        <v>1</v>
      </c>
      <c r="AA782" s="2" t="s">
        <v>26</v>
      </c>
    </row>
    <row r="783" spans="1:27" x14ac:dyDescent="0.3">
      <c r="A783" s="1">
        <v>43757.53402777778</v>
      </c>
      <c r="B783" s="3">
        <f xml:space="preserve"> TIME(HOUR(Bakery_Sales[[#This Row],[datetime]]), MINUTE(Bakery_Sales[[#This Row],[datetime]]), SECOND(Bakery_Sales[[#This Row],[datetime]]))</f>
        <v>0.53402777777777777</v>
      </c>
      <c r="C783" s="2" t="s">
        <v>28</v>
      </c>
      <c r="D783" s="7">
        <v>14800</v>
      </c>
      <c r="E783">
        <v>1</v>
      </c>
      <c r="F783">
        <v>1</v>
      </c>
      <c r="O783" s="2" t="s">
        <v>26</v>
      </c>
      <c r="P783" s="2" t="s">
        <v>26</v>
      </c>
      <c r="T783" s="2" t="s">
        <v>26</v>
      </c>
      <c r="U783">
        <v>1</v>
      </c>
      <c r="AA783" s="2" t="s">
        <v>26</v>
      </c>
    </row>
    <row r="784" spans="1:27" x14ac:dyDescent="0.3">
      <c r="A784" s="1">
        <v>43757.614583333336</v>
      </c>
      <c r="B784" s="3">
        <f xml:space="preserve"> TIME(HOUR(Bakery_Sales[[#This Row],[datetime]]), MINUTE(Bakery_Sales[[#This Row],[datetime]]), SECOND(Bakery_Sales[[#This Row],[datetime]]))</f>
        <v>0.61458333333333337</v>
      </c>
      <c r="C784" s="2" t="s">
        <v>28</v>
      </c>
      <c r="D784" s="7">
        <v>14800</v>
      </c>
      <c r="E784">
        <v>1</v>
      </c>
      <c r="H784">
        <v>1</v>
      </c>
      <c r="L784">
        <v>1</v>
      </c>
      <c r="O784" s="2" t="s">
        <v>26</v>
      </c>
      <c r="P784" s="2" t="s">
        <v>26</v>
      </c>
      <c r="T784" s="2" t="s">
        <v>26</v>
      </c>
      <c r="AA784" s="2" t="s">
        <v>26</v>
      </c>
    </row>
    <row r="785" spans="1:27" x14ac:dyDescent="0.3">
      <c r="A785" s="1">
        <v>43757.663888888892</v>
      </c>
      <c r="B785" s="3">
        <f xml:space="preserve"> TIME(HOUR(Bakery_Sales[[#This Row],[datetime]]), MINUTE(Bakery_Sales[[#This Row],[datetime]]), SECOND(Bakery_Sales[[#This Row],[datetime]]))</f>
        <v>0.66388888888888886</v>
      </c>
      <c r="C785" s="2" t="s">
        <v>28</v>
      </c>
      <c r="D785" s="7">
        <v>15800</v>
      </c>
      <c r="E785">
        <v>1</v>
      </c>
      <c r="I785">
        <v>1</v>
      </c>
      <c r="O785" s="2" t="s">
        <v>26</v>
      </c>
      <c r="P785" s="2" t="s">
        <v>26</v>
      </c>
      <c r="S785">
        <v>1</v>
      </c>
      <c r="T785" s="2" t="s">
        <v>26</v>
      </c>
      <c r="AA785" s="2" t="s">
        <v>26</v>
      </c>
    </row>
    <row r="786" spans="1:27" x14ac:dyDescent="0.3">
      <c r="A786" s="1">
        <v>43757.680555555555</v>
      </c>
      <c r="B786" s="3">
        <f xml:space="preserve"> TIME(HOUR(Bakery_Sales[[#This Row],[datetime]]), MINUTE(Bakery_Sales[[#This Row],[datetime]]), SECOND(Bakery_Sales[[#This Row],[datetime]]))</f>
        <v>0.68055555555555558</v>
      </c>
      <c r="C786" s="2" t="s">
        <v>28</v>
      </c>
      <c r="D786" s="7">
        <v>15100</v>
      </c>
      <c r="E786">
        <v>1</v>
      </c>
      <c r="N786">
        <v>1</v>
      </c>
      <c r="O786" s="2" t="s">
        <v>26</v>
      </c>
      <c r="P786" s="2" t="s">
        <v>26</v>
      </c>
      <c r="R786">
        <v>1</v>
      </c>
      <c r="T786" s="2" t="s">
        <v>26</v>
      </c>
      <c r="AA786" s="2" t="s">
        <v>26</v>
      </c>
    </row>
    <row r="787" spans="1:27" x14ac:dyDescent="0.3">
      <c r="A787" s="1">
        <v>43758.461805555555</v>
      </c>
      <c r="B787" s="3">
        <f xml:space="preserve"> TIME(HOUR(Bakery_Sales[[#This Row],[datetime]]), MINUTE(Bakery_Sales[[#This Row],[datetime]]), SECOND(Bakery_Sales[[#This Row],[datetime]]))</f>
        <v>0.46180555555555558</v>
      </c>
      <c r="C787" s="2" t="s">
        <v>29</v>
      </c>
      <c r="D787" s="7">
        <v>14800</v>
      </c>
      <c r="E787">
        <v>1</v>
      </c>
      <c r="F787">
        <v>1</v>
      </c>
      <c r="J787">
        <v>1</v>
      </c>
      <c r="O787" s="2" t="s">
        <v>26</v>
      </c>
      <c r="P787" s="2" t="s">
        <v>26</v>
      </c>
      <c r="T787" s="2" t="s">
        <v>26</v>
      </c>
      <c r="AA787" s="2" t="s">
        <v>26</v>
      </c>
    </row>
    <row r="788" spans="1:27" x14ac:dyDescent="0.3">
      <c r="A788" s="1">
        <v>43758.470833333333</v>
      </c>
      <c r="B788" s="3">
        <f xml:space="preserve"> TIME(HOUR(Bakery_Sales[[#This Row],[datetime]]), MINUTE(Bakery_Sales[[#This Row],[datetime]]), SECOND(Bakery_Sales[[#This Row],[datetime]]))</f>
        <v>0.47083333333333333</v>
      </c>
      <c r="C788" s="2" t="s">
        <v>29</v>
      </c>
      <c r="D788" s="7">
        <v>18600</v>
      </c>
      <c r="E788">
        <v>2</v>
      </c>
      <c r="I788">
        <v>2</v>
      </c>
      <c r="O788" s="2" t="s">
        <v>26</v>
      </c>
      <c r="P788" s="2" t="s">
        <v>26</v>
      </c>
      <c r="T788" s="2" t="s">
        <v>26</v>
      </c>
      <c r="AA788" s="2" t="s">
        <v>26</v>
      </c>
    </row>
    <row r="789" spans="1:27" x14ac:dyDescent="0.3">
      <c r="A789" s="1">
        <v>43758.475694444445</v>
      </c>
      <c r="B789" s="3">
        <f xml:space="preserve"> TIME(HOUR(Bakery_Sales[[#This Row],[datetime]]), MINUTE(Bakery_Sales[[#This Row],[datetime]]), SECOND(Bakery_Sales[[#This Row],[datetime]]))</f>
        <v>0.47569444444444442</v>
      </c>
      <c r="C789" s="2" t="s">
        <v>29</v>
      </c>
      <c r="D789" s="7">
        <v>19800</v>
      </c>
      <c r="E789">
        <v>1</v>
      </c>
      <c r="I789">
        <v>2</v>
      </c>
      <c r="M789">
        <v>1</v>
      </c>
      <c r="O789" s="2" t="s">
        <v>26</v>
      </c>
      <c r="P789" s="2" t="s">
        <v>26</v>
      </c>
      <c r="T789" s="2" t="s">
        <v>26</v>
      </c>
      <c r="W789">
        <v>1</v>
      </c>
      <c r="AA789" s="2" t="s">
        <v>26</v>
      </c>
    </row>
    <row r="790" spans="1:27" x14ac:dyDescent="0.3">
      <c r="A790" s="1">
        <v>43758.481944444444</v>
      </c>
      <c r="B790" s="3">
        <f xml:space="preserve"> TIME(HOUR(Bakery_Sales[[#This Row],[datetime]]), MINUTE(Bakery_Sales[[#This Row],[datetime]]), SECOND(Bakery_Sales[[#This Row],[datetime]]))</f>
        <v>0.48194444444444445</v>
      </c>
      <c r="C790" s="2" t="s">
        <v>29</v>
      </c>
      <c r="D790" s="7">
        <v>28100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  <c r="O790" s="2" t="s">
        <v>26</v>
      </c>
      <c r="P790" s="2" t="s">
        <v>26</v>
      </c>
      <c r="T790" s="2" t="s">
        <v>26</v>
      </c>
      <c r="AA790" s="2" t="s">
        <v>26</v>
      </c>
    </row>
    <row r="791" spans="1:27" x14ac:dyDescent="0.3">
      <c r="A791" s="1">
        <v>43758.498611111114</v>
      </c>
      <c r="B791" s="3">
        <f xml:space="preserve"> TIME(HOUR(Bakery_Sales[[#This Row],[datetime]]), MINUTE(Bakery_Sales[[#This Row],[datetime]]), SECOND(Bakery_Sales[[#This Row],[datetime]]))</f>
        <v>0.49861111111111112</v>
      </c>
      <c r="C791" s="2" t="s">
        <v>29</v>
      </c>
      <c r="D791" s="7">
        <v>16300</v>
      </c>
      <c r="E791">
        <v>1</v>
      </c>
      <c r="F791">
        <v>1</v>
      </c>
      <c r="G791">
        <v>1</v>
      </c>
      <c r="M791">
        <v>1</v>
      </c>
      <c r="O791" s="2" t="s">
        <v>26</v>
      </c>
      <c r="P791" s="2" t="s">
        <v>26</v>
      </c>
      <c r="T791" s="2" t="s">
        <v>26</v>
      </c>
      <c r="AA791" s="2" t="s">
        <v>26</v>
      </c>
    </row>
    <row r="792" spans="1:27" x14ac:dyDescent="0.3">
      <c r="A792" s="1">
        <v>43758.502083333333</v>
      </c>
      <c r="B792" s="3">
        <f xml:space="preserve"> TIME(HOUR(Bakery_Sales[[#This Row],[datetime]]), MINUTE(Bakery_Sales[[#This Row],[datetime]]), SECOND(Bakery_Sales[[#This Row],[datetime]]))</f>
        <v>0.50208333333333333</v>
      </c>
      <c r="C792" s="2" t="s">
        <v>29</v>
      </c>
      <c r="D792" s="7">
        <v>17300</v>
      </c>
      <c r="E792">
        <v>1</v>
      </c>
      <c r="F792">
        <v>1</v>
      </c>
      <c r="I792">
        <v>2</v>
      </c>
      <c r="O792" s="2" t="s">
        <v>26</v>
      </c>
      <c r="P792" s="2" t="s">
        <v>26</v>
      </c>
      <c r="T792" s="2" t="s">
        <v>26</v>
      </c>
      <c r="AA792" s="2" t="s">
        <v>26</v>
      </c>
    </row>
    <row r="793" spans="1:27" x14ac:dyDescent="0.3">
      <c r="A793" s="1">
        <v>43758.53402777778</v>
      </c>
      <c r="B793" s="3">
        <f xml:space="preserve"> TIME(HOUR(Bakery_Sales[[#This Row],[datetime]]), MINUTE(Bakery_Sales[[#This Row],[datetime]]), SECOND(Bakery_Sales[[#This Row],[datetime]]))</f>
        <v>0.53402777777777777</v>
      </c>
      <c r="C793" s="2" t="s">
        <v>29</v>
      </c>
      <c r="D793" s="7">
        <v>14300</v>
      </c>
      <c r="E793">
        <v>1</v>
      </c>
      <c r="H793">
        <v>1</v>
      </c>
      <c r="M793">
        <v>1</v>
      </c>
      <c r="O793" s="2" t="s">
        <v>26</v>
      </c>
      <c r="P793" s="2" t="s">
        <v>26</v>
      </c>
      <c r="T793" s="2" t="s">
        <v>26</v>
      </c>
      <c r="AA793" s="2" t="s">
        <v>26</v>
      </c>
    </row>
    <row r="794" spans="1:27" x14ac:dyDescent="0.3">
      <c r="A794" s="1">
        <v>43758.536111111112</v>
      </c>
      <c r="B794" s="3">
        <f xml:space="preserve"> TIME(HOUR(Bakery_Sales[[#This Row],[datetime]]), MINUTE(Bakery_Sales[[#This Row],[datetime]]), SECOND(Bakery_Sales[[#This Row],[datetime]]))</f>
        <v>0.53611111111111109</v>
      </c>
      <c r="C794" s="2" t="s">
        <v>29</v>
      </c>
      <c r="D794" s="7">
        <v>16400</v>
      </c>
      <c r="E794">
        <v>3</v>
      </c>
      <c r="O794" s="2" t="s">
        <v>26</v>
      </c>
      <c r="P794" s="2" t="s">
        <v>26</v>
      </c>
      <c r="T794" s="2" t="s">
        <v>26</v>
      </c>
      <c r="AA794" s="2" t="s">
        <v>26</v>
      </c>
    </row>
    <row r="795" spans="1:27" x14ac:dyDescent="0.3">
      <c r="A795" s="1">
        <v>43758.538194444445</v>
      </c>
      <c r="B795" s="3">
        <f xml:space="preserve"> TIME(HOUR(Bakery_Sales[[#This Row],[datetime]]), MINUTE(Bakery_Sales[[#This Row],[datetime]]), SECOND(Bakery_Sales[[#This Row],[datetime]]))</f>
        <v>0.53819444444444442</v>
      </c>
      <c r="C795" s="2" t="s">
        <v>29</v>
      </c>
      <c r="D795" s="7">
        <v>35200</v>
      </c>
      <c r="E795">
        <v>4</v>
      </c>
      <c r="I795">
        <v>2</v>
      </c>
      <c r="M795">
        <v>2</v>
      </c>
      <c r="O795" s="2" t="s">
        <v>26</v>
      </c>
      <c r="P795" s="2" t="s">
        <v>26</v>
      </c>
      <c r="T795" s="2" t="s">
        <v>26</v>
      </c>
      <c r="AA795" s="2" t="s">
        <v>26</v>
      </c>
    </row>
    <row r="796" spans="1:27" x14ac:dyDescent="0.3">
      <c r="A796" s="1">
        <v>43758.6</v>
      </c>
      <c r="B796" s="3">
        <f xml:space="preserve"> TIME(HOUR(Bakery_Sales[[#This Row],[datetime]]), MINUTE(Bakery_Sales[[#This Row],[datetime]]), SECOND(Bakery_Sales[[#This Row],[datetime]]))</f>
        <v>0.6</v>
      </c>
      <c r="C796" s="2" t="s">
        <v>29</v>
      </c>
      <c r="D796" s="7">
        <v>16100</v>
      </c>
      <c r="E796">
        <v>2</v>
      </c>
      <c r="O796" s="2" t="s">
        <v>26</v>
      </c>
      <c r="P796" s="2" t="s">
        <v>26</v>
      </c>
      <c r="T796" s="2" t="s">
        <v>26</v>
      </c>
      <c r="V796">
        <v>1</v>
      </c>
      <c r="AA796" s="2" t="s">
        <v>26</v>
      </c>
    </row>
    <row r="797" spans="1:27" x14ac:dyDescent="0.3">
      <c r="A797" s="1">
        <v>43758.624305555553</v>
      </c>
      <c r="B797" s="3">
        <f xml:space="preserve"> TIME(HOUR(Bakery_Sales[[#This Row],[datetime]]), MINUTE(Bakery_Sales[[#This Row],[datetime]]), SECOND(Bakery_Sales[[#This Row],[datetime]]))</f>
        <v>0.62430555555555556</v>
      </c>
      <c r="C797" s="2" t="s">
        <v>29</v>
      </c>
      <c r="D797" s="7">
        <v>16400</v>
      </c>
      <c r="E797">
        <v>3</v>
      </c>
      <c r="O797" s="2" t="s">
        <v>26</v>
      </c>
      <c r="P797" s="2" t="s">
        <v>26</v>
      </c>
      <c r="T797" s="2" t="s">
        <v>26</v>
      </c>
      <c r="AA797" s="2" t="s">
        <v>26</v>
      </c>
    </row>
    <row r="798" spans="1:27" x14ac:dyDescent="0.3">
      <c r="A798" s="1">
        <v>43759.47152777778</v>
      </c>
      <c r="B798" s="3">
        <f xml:space="preserve"> TIME(HOUR(Bakery_Sales[[#This Row],[datetime]]), MINUTE(Bakery_Sales[[#This Row],[datetime]]), SECOND(Bakery_Sales[[#This Row],[datetime]]))</f>
        <v>0.47152777777777777</v>
      </c>
      <c r="C798" s="2" t="s">
        <v>30</v>
      </c>
      <c r="D798" s="7">
        <v>18300</v>
      </c>
      <c r="E798">
        <v>1</v>
      </c>
      <c r="F798">
        <v>1</v>
      </c>
      <c r="M798">
        <v>1</v>
      </c>
      <c r="N798">
        <v>1</v>
      </c>
      <c r="O798" s="2" t="s">
        <v>26</v>
      </c>
      <c r="P798" s="2" t="s">
        <v>26</v>
      </c>
      <c r="T798" s="2" t="s">
        <v>26</v>
      </c>
      <c r="AA798" s="2" t="s">
        <v>26</v>
      </c>
    </row>
    <row r="799" spans="1:27" x14ac:dyDescent="0.3">
      <c r="A799" s="1">
        <v>43759.477083333331</v>
      </c>
      <c r="B799" s="3">
        <f xml:space="preserve"> TIME(HOUR(Bakery_Sales[[#This Row],[datetime]]), MINUTE(Bakery_Sales[[#This Row],[datetime]]), SECOND(Bakery_Sales[[#This Row],[datetime]]))</f>
        <v>0.47708333333333336</v>
      </c>
      <c r="C799" s="2" t="s">
        <v>30</v>
      </c>
      <c r="D799" s="7">
        <v>16300</v>
      </c>
      <c r="E799">
        <v>1</v>
      </c>
      <c r="I799">
        <v>1</v>
      </c>
      <c r="M799">
        <v>1</v>
      </c>
      <c r="O799" s="2" t="s">
        <v>26</v>
      </c>
      <c r="P799" s="2" t="s">
        <v>26</v>
      </c>
      <c r="T799" s="2" t="s">
        <v>26</v>
      </c>
      <c r="W799">
        <v>1</v>
      </c>
      <c r="AA799" s="2" t="s">
        <v>26</v>
      </c>
    </row>
    <row r="800" spans="1:27" x14ac:dyDescent="0.3">
      <c r="A800" s="1">
        <v>43759.481944444444</v>
      </c>
      <c r="B800" s="3">
        <f xml:space="preserve"> TIME(HOUR(Bakery_Sales[[#This Row],[datetime]]), MINUTE(Bakery_Sales[[#This Row],[datetime]]), SECOND(Bakery_Sales[[#This Row],[datetime]]))</f>
        <v>0.48194444444444445</v>
      </c>
      <c r="C800" s="2" t="s">
        <v>30</v>
      </c>
      <c r="D800" s="7">
        <v>22800</v>
      </c>
      <c r="E800">
        <v>1</v>
      </c>
      <c r="F800">
        <v>1</v>
      </c>
      <c r="K800">
        <v>1</v>
      </c>
      <c r="M800">
        <v>1</v>
      </c>
      <c r="O800" s="2" t="s">
        <v>26</v>
      </c>
      <c r="P800" s="2" t="s">
        <v>26</v>
      </c>
      <c r="T800" s="2" t="s">
        <v>26</v>
      </c>
      <c r="V800">
        <v>1</v>
      </c>
      <c r="AA800" s="2" t="s">
        <v>26</v>
      </c>
    </row>
    <row r="801" spans="1:27" x14ac:dyDescent="0.3">
      <c r="A801" s="1">
        <v>43759.48333333333</v>
      </c>
      <c r="B801" s="3">
        <f xml:space="preserve"> TIME(HOUR(Bakery_Sales[[#This Row],[datetime]]), MINUTE(Bakery_Sales[[#This Row],[datetime]]), SECOND(Bakery_Sales[[#This Row],[datetime]]))</f>
        <v>0.48333333333333334</v>
      </c>
      <c r="C801" s="2" t="s">
        <v>30</v>
      </c>
      <c r="D801" s="7">
        <v>20800</v>
      </c>
      <c r="E801">
        <v>1</v>
      </c>
      <c r="F801">
        <v>1</v>
      </c>
      <c r="G801">
        <v>1</v>
      </c>
      <c r="J801">
        <v>1</v>
      </c>
      <c r="K801">
        <v>1</v>
      </c>
      <c r="O801" s="2" t="s">
        <v>26</v>
      </c>
      <c r="P801" s="2" t="s">
        <v>26</v>
      </c>
      <c r="T801" s="2" t="s">
        <v>26</v>
      </c>
      <c r="AA801" s="2" t="s">
        <v>26</v>
      </c>
    </row>
    <row r="802" spans="1:27" x14ac:dyDescent="0.3">
      <c r="A802" s="1">
        <v>43759.477083333331</v>
      </c>
      <c r="B802" s="3">
        <f xml:space="preserve"> TIME(HOUR(Bakery_Sales[[#This Row],[datetime]]), MINUTE(Bakery_Sales[[#This Row],[datetime]]), SECOND(Bakery_Sales[[#This Row],[datetime]]))</f>
        <v>0.47708333333333336</v>
      </c>
      <c r="C802" s="2" t="s">
        <v>30</v>
      </c>
      <c r="D802" s="7">
        <v>17300</v>
      </c>
      <c r="E802">
        <v>1</v>
      </c>
      <c r="I802">
        <v>1</v>
      </c>
      <c r="O802" s="2" t="s">
        <v>26</v>
      </c>
      <c r="P802" s="2" t="s">
        <v>26</v>
      </c>
      <c r="T802" s="2" t="s">
        <v>26</v>
      </c>
      <c r="V802">
        <v>1</v>
      </c>
      <c r="W802">
        <v>1</v>
      </c>
      <c r="AA802" s="2" t="s">
        <v>26</v>
      </c>
    </row>
    <row r="803" spans="1:27" x14ac:dyDescent="0.3">
      <c r="A803" s="1">
        <v>43759.490972222222</v>
      </c>
      <c r="B803" s="3">
        <f xml:space="preserve"> TIME(HOUR(Bakery_Sales[[#This Row],[datetime]]), MINUTE(Bakery_Sales[[#This Row],[datetime]]), SECOND(Bakery_Sales[[#This Row],[datetime]]))</f>
        <v>0.4909722222222222</v>
      </c>
      <c r="C803" s="2" t="s">
        <v>30</v>
      </c>
      <c r="D803" s="7">
        <v>28600</v>
      </c>
      <c r="E803">
        <v>2</v>
      </c>
      <c r="I803">
        <v>2</v>
      </c>
      <c r="O803" s="2" t="s">
        <v>26</v>
      </c>
      <c r="P803" s="2" t="s">
        <v>26</v>
      </c>
      <c r="T803" s="2" t="s">
        <v>26</v>
      </c>
      <c r="X803">
        <v>2</v>
      </c>
      <c r="AA803" s="2" t="s">
        <v>26</v>
      </c>
    </row>
    <row r="804" spans="1:27" x14ac:dyDescent="0.3">
      <c r="A804" s="1">
        <v>43759.498611111114</v>
      </c>
      <c r="B804" s="3">
        <f xml:space="preserve"> TIME(HOUR(Bakery_Sales[[#This Row],[datetime]]), MINUTE(Bakery_Sales[[#This Row],[datetime]]), SECOND(Bakery_Sales[[#This Row],[datetime]]))</f>
        <v>0.49861111111111112</v>
      </c>
      <c r="C804" s="2" t="s">
        <v>30</v>
      </c>
      <c r="D804" s="7">
        <v>47600</v>
      </c>
      <c r="E804">
        <v>2</v>
      </c>
      <c r="K804">
        <v>5</v>
      </c>
      <c r="O804" s="2" t="s">
        <v>26</v>
      </c>
      <c r="P804" s="2" t="s">
        <v>26</v>
      </c>
      <c r="S804">
        <v>3</v>
      </c>
      <c r="T804" s="2" t="s">
        <v>26</v>
      </c>
      <c r="AA804" s="2" t="s">
        <v>26</v>
      </c>
    </row>
    <row r="805" spans="1:27" x14ac:dyDescent="0.3">
      <c r="A805" s="1">
        <v>43759.525000000001</v>
      </c>
      <c r="B805" s="3">
        <f xml:space="preserve"> TIME(HOUR(Bakery_Sales[[#This Row],[datetime]]), MINUTE(Bakery_Sales[[#This Row],[datetime]]), SECOND(Bakery_Sales[[#This Row],[datetime]]))</f>
        <v>0.52500000000000002</v>
      </c>
      <c r="C805" s="2" t="s">
        <v>30</v>
      </c>
      <c r="D805" s="7">
        <v>33700</v>
      </c>
      <c r="E805">
        <v>4</v>
      </c>
      <c r="F805">
        <v>1</v>
      </c>
      <c r="K805">
        <v>2</v>
      </c>
      <c r="O805" s="2" t="s">
        <v>26</v>
      </c>
      <c r="P805" s="2" t="s">
        <v>26</v>
      </c>
      <c r="T805" s="2" t="s">
        <v>26</v>
      </c>
      <c r="AA805" s="2" t="s">
        <v>26</v>
      </c>
    </row>
    <row r="806" spans="1:27" x14ac:dyDescent="0.3">
      <c r="A806" s="1">
        <v>43759.533333333333</v>
      </c>
      <c r="B806" s="3">
        <f xml:space="preserve"> TIME(HOUR(Bakery_Sales[[#This Row],[datetime]]), MINUTE(Bakery_Sales[[#This Row],[datetime]]), SECOND(Bakery_Sales[[#This Row],[datetime]]))</f>
        <v>0.53333333333333333</v>
      </c>
      <c r="C806" s="2" t="s">
        <v>30</v>
      </c>
      <c r="D806" s="7">
        <v>15800</v>
      </c>
      <c r="E806">
        <v>1</v>
      </c>
      <c r="F806">
        <v>1</v>
      </c>
      <c r="G806">
        <v>1</v>
      </c>
      <c r="H806">
        <v>1</v>
      </c>
      <c r="O806" s="2" t="s">
        <v>26</v>
      </c>
      <c r="P806" s="2" t="s">
        <v>26</v>
      </c>
      <c r="T806" s="2" t="s">
        <v>26</v>
      </c>
      <c r="AA806" s="2" t="s">
        <v>26</v>
      </c>
    </row>
    <row r="807" spans="1:27" x14ac:dyDescent="0.3">
      <c r="A807" s="1">
        <v>43759.561111111114</v>
      </c>
      <c r="B807" s="3">
        <f xml:space="preserve"> TIME(HOUR(Bakery_Sales[[#This Row],[datetime]]), MINUTE(Bakery_Sales[[#This Row],[datetime]]), SECOND(Bakery_Sales[[#This Row],[datetime]]))</f>
        <v>0.56111111111111112</v>
      </c>
      <c r="C807" s="2" t="s">
        <v>30</v>
      </c>
      <c r="D807" s="7">
        <v>14800</v>
      </c>
      <c r="E807">
        <v>1</v>
      </c>
      <c r="I807">
        <v>1</v>
      </c>
      <c r="O807" s="2" t="s">
        <v>26</v>
      </c>
      <c r="P807" s="2" t="s">
        <v>26</v>
      </c>
      <c r="T807" s="2" t="s">
        <v>26</v>
      </c>
      <c r="V807">
        <v>1</v>
      </c>
      <c r="AA807" s="2" t="s">
        <v>26</v>
      </c>
    </row>
    <row r="808" spans="1:27" x14ac:dyDescent="0.3">
      <c r="A808" s="1">
        <v>43759.574305555558</v>
      </c>
      <c r="B808" s="3">
        <f xml:space="preserve"> TIME(HOUR(Bakery_Sales[[#This Row],[datetime]]), MINUTE(Bakery_Sales[[#This Row],[datetime]]), SECOND(Bakery_Sales[[#This Row],[datetime]]))</f>
        <v>0.57430555555555551</v>
      </c>
      <c r="C808" s="2" t="s">
        <v>30</v>
      </c>
      <c r="D808" s="7">
        <v>54700</v>
      </c>
      <c r="E808">
        <v>9</v>
      </c>
      <c r="M808">
        <v>2</v>
      </c>
      <c r="N808">
        <v>1</v>
      </c>
      <c r="O808" s="2" t="s">
        <v>26</v>
      </c>
      <c r="P808" s="2" t="s">
        <v>26</v>
      </c>
      <c r="T808" s="2" t="s">
        <v>26</v>
      </c>
      <c r="AA808" s="2" t="s">
        <v>26</v>
      </c>
    </row>
    <row r="809" spans="1:27" x14ac:dyDescent="0.3">
      <c r="A809" s="1">
        <v>43759.712500000001</v>
      </c>
      <c r="B809" s="3">
        <f xml:space="preserve"> TIME(HOUR(Bakery_Sales[[#This Row],[datetime]]), MINUTE(Bakery_Sales[[#This Row],[datetime]]), SECOND(Bakery_Sales[[#This Row],[datetime]]))</f>
        <v>0.71250000000000002</v>
      </c>
      <c r="C809" s="2" t="s">
        <v>30</v>
      </c>
      <c r="D809" s="7">
        <v>16400</v>
      </c>
      <c r="E809">
        <v>3</v>
      </c>
      <c r="O809" s="2" t="s">
        <v>26</v>
      </c>
      <c r="P809" s="2" t="s">
        <v>26</v>
      </c>
      <c r="T809" s="2" t="s">
        <v>26</v>
      </c>
      <c r="AA809" s="2" t="s">
        <v>26</v>
      </c>
    </row>
    <row r="810" spans="1:27" x14ac:dyDescent="0.3">
      <c r="A810" s="1">
        <v>43761.462500000001</v>
      </c>
      <c r="B810" s="3">
        <f xml:space="preserve"> TIME(HOUR(Bakery_Sales[[#This Row],[datetime]]), MINUTE(Bakery_Sales[[#This Row],[datetime]]), SECOND(Bakery_Sales[[#This Row],[datetime]]))</f>
        <v>0.46250000000000002</v>
      </c>
      <c r="C810" s="2" t="s">
        <v>31</v>
      </c>
      <c r="D810" s="7">
        <v>15800</v>
      </c>
      <c r="E810">
        <v>1</v>
      </c>
      <c r="K810">
        <v>1</v>
      </c>
      <c r="N810">
        <v>1</v>
      </c>
      <c r="O810" s="2" t="s">
        <v>26</v>
      </c>
      <c r="P810" s="2" t="s">
        <v>26</v>
      </c>
      <c r="T810" s="2" t="s">
        <v>26</v>
      </c>
      <c r="AA810" s="2" t="s">
        <v>26</v>
      </c>
    </row>
    <row r="811" spans="1:27" x14ac:dyDescent="0.3">
      <c r="A811" s="1">
        <v>43761.470138888886</v>
      </c>
      <c r="B811" s="3">
        <f xml:space="preserve"> TIME(HOUR(Bakery_Sales[[#This Row],[datetime]]), MINUTE(Bakery_Sales[[#This Row],[datetime]]), SECOND(Bakery_Sales[[#This Row],[datetime]]))</f>
        <v>0.47013888888888888</v>
      </c>
      <c r="C811" s="2" t="s">
        <v>31</v>
      </c>
      <c r="D811" s="7">
        <v>17300</v>
      </c>
      <c r="E811">
        <v>1</v>
      </c>
      <c r="I811">
        <v>1</v>
      </c>
      <c r="M811">
        <v>2</v>
      </c>
      <c r="O811" s="2" t="s">
        <v>26</v>
      </c>
      <c r="P811" s="2" t="s">
        <v>26</v>
      </c>
      <c r="T811" s="2" t="s">
        <v>26</v>
      </c>
      <c r="AA811" s="2" t="s">
        <v>26</v>
      </c>
    </row>
    <row r="812" spans="1:27" x14ac:dyDescent="0.3">
      <c r="A812" s="1">
        <v>43761.55</v>
      </c>
      <c r="B812" s="3">
        <f xml:space="preserve"> TIME(HOUR(Bakery_Sales[[#This Row],[datetime]]), MINUTE(Bakery_Sales[[#This Row],[datetime]]), SECOND(Bakery_Sales[[#This Row],[datetime]]))</f>
        <v>0.55000000000000004</v>
      </c>
      <c r="C812" s="2" t="s">
        <v>31</v>
      </c>
      <c r="D812" s="7">
        <v>23600</v>
      </c>
      <c r="E812">
        <v>2</v>
      </c>
      <c r="H812">
        <v>1</v>
      </c>
      <c r="L812">
        <v>2</v>
      </c>
      <c r="O812" s="2" t="s">
        <v>26</v>
      </c>
      <c r="P812" s="2" t="s">
        <v>26</v>
      </c>
      <c r="T812" s="2" t="s">
        <v>26</v>
      </c>
      <c r="AA812" s="2" t="s">
        <v>26</v>
      </c>
    </row>
    <row r="813" spans="1:27" x14ac:dyDescent="0.3">
      <c r="A813" s="1">
        <v>43761.580555555556</v>
      </c>
      <c r="B813" s="3">
        <f xml:space="preserve"> TIME(HOUR(Bakery_Sales[[#This Row],[datetime]]), MINUTE(Bakery_Sales[[#This Row],[datetime]]), SECOND(Bakery_Sales[[#This Row],[datetime]]))</f>
        <v>0.5805555555555556</v>
      </c>
      <c r="C813" s="2" t="s">
        <v>31</v>
      </c>
      <c r="D813" s="7">
        <v>14500</v>
      </c>
      <c r="F813">
        <v>1</v>
      </c>
      <c r="G813">
        <v>1</v>
      </c>
      <c r="L813">
        <v>1</v>
      </c>
      <c r="M813">
        <v>1</v>
      </c>
      <c r="O813" s="2" t="s">
        <v>26</v>
      </c>
      <c r="P813" s="2" t="s">
        <v>26</v>
      </c>
      <c r="T813" s="2" t="s">
        <v>26</v>
      </c>
      <c r="AA813" s="2" t="s">
        <v>26</v>
      </c>
    </row>
    <row r="814" spans="1:27" x14ac:dyDescent="0.3">
      <c r="A814" s="1">
        <v>43762.460416666669</v>
      </c>
      <c r="B814" s="3">
        <f xml:space="preserve"> TIME(HOUR(Bakery_Sales[[#This Row],[datetime]]), MINUTE(Bakery_Sales[[#This Row],[datetime]]), SECOND(Bakery_Sales[[#This Row],[datetime]]))</f>
        <v>0.46041666666666664</v>
      </c>
      <c r="C814" s="2" t="s">
        <v>25</v>
      </c>
      <c r="D814" s="7">
        <v>25300</v>
      </c>
      <c r="E814">
        <v>1</v>
      </c>
      <c r="F814">
        <v>2</v>
      </c>
      <c r="I814">
        <v>1</v>
      </c>
      <c r="K814">
        <v>1</v>
      </c>
      <c r="M814">
        <v>1</v>
      </c>
      <c r="O814" s="2" t="s">
        <v>26</v>
      </c>
      <c r="P814" s="2" t="s">
        <v>26</v>
      </c>
      <c r="T814" s="2" t="s">
        <v>26</v>
      </c>
      <c r="AA814" s="2" t="s">
        <v>26</v>
      </c>
    </row>
    <row r="815" spans="1:27" x14ac:dyDescent="0.3">
      <c r="A815" s="1">
        <v>43762.470833333333</v>
      </c>
      <c r="B815" s="3">
        <f xml:space="preserve"> TIME(HOUR(Bakery_Sales[[#This Row],[datetime]]), MINUTE(Bakery_Sales[[#This Row],[datetime]]), SECOND(Bakery_Sales[[#This Row],[datetime]]))</f>
        <v>0.47083333333333333</v>
      </c>
      <c r="C815" s="2" t="s">
        <v>25</v>
      </c>
      <c r="D815" s="7">
        <v>18800</v>
      </c>
      <c r="E815">
        <v>1</v>
      </c>
      <c r="I815">
        <v>1</v>
      </c>
      <c r="O815" s="2" t="s">
        <v>26</v>
      </c>
      <c r="P815" s="2" t="s">
        <v>26</v>
      </c>
      <c r="T815" s="2" t="s">
        <v>26</v>
      </c>
      <c r="V815">
        <v>1</v>
      </c>
      <c r="AA815" s="2" t="s">
        <v>32</v>
      </c>
    </row>
    <row r="816" spans="1:27" x14ac:dyDescent="0.3">
      <c r="A816" s="1">
        <v>43762.495138888888</v>
      </c>
      <c r="B816" s="3">
        <f xml:space="preserve"> TIME(HOUR(Bakery_Sales[[#This Row],[datetime]]), MINUTE(Bakery_Sales[[#This Row],[datetime]]), SECOND(Bakery_Sales[[#This Row],[datetime]]))</f>
        <v>0.49513888888888891</v>
      </c>
      <c r="C816" s="2" t="s">
        <v>25</v>
      </c>
      <c r="D816" s="7">
        <v>21800</v>
      </c>
      <c r="E816">
        <v>1</v>
      </c>
      <c r="M816">
        <v>3</v>
      </c>
      <c r="O816" s="2" t="s">
        <v>26</v>
      </c>
      <c r="P816" s="2" t="s">
        <v>26</v>
      </c>
      <c r="T816" s="2" t="s">
        <v>26</v>
      </c>
      <c r="V816">
        <v>1</v>
      </c>
      <c r="AA816" s="2" t="s">
        <v>26</v>
      </c>
    </row>
    <row r="817" spans="1:27" x14ac:dyDescent="0.3">
      <c r="A817" s="1">
        <v>43762.524305555555</v>
      </c>
      <c r="B817" s="3">
        <f xml:space="preserve"> TIME(HOUR(Bakery_Sales[[#This Row],[datetime]]), MINUTE(Bakery_Sales[[#This Row],[datetime]]), SECOND(Bakery_Sales[[#This Row],[datetime]]))</f>
        <v>0.52430555555555558</v>
      </c>
      <c r="C817" s="2" t="s">
        <v>25</v>
      </c>
      <c r="D817" s="7">
        <v>28300</v>
      </c>
      <c r="E817">
        <v>1</v>
      </c>
      <c r="H817">
        <v>2</v>
      </c>
      <c r="J817">
        <v>2</v>
      </c>
      <c r="O817" s="2" t="s">
        <v>26</v>
      </c>
      <c r="P817" s="2" t="s">
        <v>26</v>
      </c>
      <c r="S817">
        <v>1</v>
      </c>
      <c r="T817" s="2" t="s">
        <v>26</v>
      </c>
      <c r="AA817" s="2" t="s">
        <v>26</v>
      </c>
    </row>
    <row r="818" spans="1:27" x14ac:dyDescent="0.3">
      <c r="A818" s="1">
        <v>43762.540972222225</v>
      </c>
      <c r="B818" s="3">
        <f xml:space="preserve"> TIME(HOUR(Bakery_Sales[[#This Row],[datetime]]), MINUTE(Bakery_Sales[[#This Row],[datetime]]), SECOND(Bakery_Sales[[#This Row],[datetime]]))</f>
        <v>0.54097222222222219</v>
      </c>
      <c r="C818" s="2" t="s">
        <v>25</v>
      </c>
      <c r="D818" s="7">
        <v>26900</v>
      </c>
      <c r="E818">
        <v>3</v>
      </c>
      <c r="I818">
        <v>3</v>
      </c>
      <c r="O818" s="2" t="s">
        <v>26</v>
      </c>
      <c r="P818" s="2" t="s">
        <v>26</v>
      </c>
      <c r="T818" s="2" t="s">
        <v>26</v>
      </c>
      <c r="AA818" s="2" t="s">
        <v>26</v>
      </c>
    </row>
    <row r="819" spans="1:27" x14ac:dyDescent="0.3">
      <c r="A819" s="1">
        <v>43762.565972222219</v>
      </c>
      <c r="B819" s="3">
        <f xml:space="preserve"> TIME(HOUR(Bakery_Sales[[#This Row],[datetime]]), MINUTE(Bakery_Sales[[#This Row],[datetime]]), SECOND(Bakery_Sales[[#This Row],[datetime]]))</f>
        <v>0.56597222222222221</v>
      </c>
      <c r="C819" s="2" t="s">
        <v>25</v>
      </c>
      <c r="D819" s="7">
        <v>17300</v>
      </c>
      <c r="E819">
        <v>1</v>
      </c>
      <c r="K819">
        <v>1</v>
      </c>
      <c r="M819">
        <v>1</v>
      </c>
      <c r="O819" s="2" t="s">
        <v>26</v>
      </c>
      <c r="P819" s="2" t="s">
        <v>26</v>
      </c>
      <c r="T819" s="2" t="s">
        <v>26</v>
      </c>
      <c r="W819">
        <v>1</v>
      </c>
      <c r="AA819" s="2" t="s">
        <v>26</v>
      </c>
    </row>
    <row r="820" spans="1:27" x14ac:dyDescent="0.3">
      <c r="A820" s="1">
        <v>43762.462500000001</v>
      </c>
      <c r="B820" s="3">
        <f xml:space="preserve"> TIME(HOUR(Bakery_Sales[[#This Row],[datetime]]), MINUTE(Bakery_Sales[[#This Row],[datetime]]), SECOND(Bakery_Sales[[#This Row],[datetime]]))</f>
        <v>0.46250000000000002</v>
      </c>
      <c r="C820" s="2" t="s">
        <v>25</v>
      </c>
      <c r="D820" s="7">
        <v>15100</v>
      </c>
      <c r="E820">
        <v>1</v>
      </c>
      <c r="K820">
        <v>1</v>
      </c>
      <c r="O820" s="2" t="s">
        <v>26</v>
      </c>
      <c r="P820" s="2" t="s">
        <v>26</v>
      </c>
      <c r="R820">
        <v>1</v>
      </c>
      <c r="T820" s="2" t="s">
        <v>26</v>
      </c>
      <c r="AA820" s="2" t="s">
        <v>26</v>
      </c>
    </row>
    <row r="821" spans="1:27" x14ac:dyDescent="0.3">
      <c r="A821" s="1">
        <v>43762.587500000001</v>
      </c>
      <c r="B821" s="3">
        <f xml:space="preserve"> TIME(HOUR(Bakery_Sales[[#This Row],[datetime]]), MINUTE(Bakery_Sales[[#This Row],[datetime]]), SECOND(Bakery_Sales[[#This Row],[datetime]]))</f>
        <v>0.58750000000000002</v>
      </c>
      <c r="C821" s="2" t="s">
        <v>25</v>
      </c>
      <c r="D821" s="7">
        <v>15800</v>
      </c>
      <c r="E821">
        <v>1</v>
      </c>
      <c r="K821">
        <v>1</v>
      </c>
      <c r="O821" s="2" t="s">
        <v>26</v>
      </c>
      <c r="P821" s="2" t="s">
        <v>26</v>
      </c>
      <c r="S821">
        <v>1</v>
      </c>
      <c r="T821" s="2" t="s">
        <v>26</v>
      </c>
      <c r="AA821" s="2" t="s">
        <v>26</v>
      </c>
    </row>
    <row r="822" spans="1:27" x14ac:dyDescent="0.3">
      <c r="A822" s="1">
        <v>43762.600694444445</v>
      </c>
      <c r="B822" s="3">
        <f xml:space="preserve"> TIME(HOUR(Bakery_Sales[[#This Row],[datetime]]), MINUTE(Bakery_Sales[[#This Row],[datetime]]), SECOND(Bakery_Sales[[#This Row],[datetime]]))</f>
        <v>0.60069444444444442</v>
      </c>
      <c r="C822" s="2" t="s">
        <v>25</v>
      </c>
      <c r="D822" s="7">
        <v>21000</v>
      </c>
      <c r="K822">
        <v>1</v>
      </c>
      <c r="L822">
        <v>1</v>
      </c>
      <c r="M822">
        <v>1</v>
      </c>
      <c r="O822" s="2" t="s">
        <v>26</v>
      </c>
      <c r="P822" s="2" t="s">
        <v>26</v>
      </c>
      <c r="T822" s="2" t="s">
        <v>26</v>
      </c>
      <c r="W822">
        <v>1</v>
      </c>
      <c r="X822">
        <v>1</v>
      </c>
      <c r="AA822" s="2" t="s">
        <v>26</v>
      </c>
    </row>
    <row r="823" spans="1:27" x14ac:dyDescent="0.3">
      <c r="A823" s="1">
        <v>43762.690972222219</v>
      </c>
      <c r="B823" s="3">
        <f xml:space="preserve"> TIME(HOUR(Bakery_Sales[[#This Row],[datetime]]), MINUTE(Bakery_Sales[[#This Row],[datetime]]), SECOND(Bakery_Sales[[#This Row],[datetime]]))</f>
        <v>0.69097222222222221</v>
      </c>
      <c r="C823" s="2" t="s">
        <v>25</v>
      </c>
      <c r="D823" s="7">
        <v>15300</v>
      </c>
      <c r="E823">
        <v>1</v>
      </c>
      <c r="L823">
        <v>1</v>
      </c>
      <c r="O823" s="2" t="s">
        <v>26</v>
      </c>
      <c r="P823" s="2" t="s">
        <v>26</v>
      </c>
      <c r="T823" s="2" t="s">
        <v>26</v>
      </c>
      <c r="V823">
        <v>1</v>
      </c>
      <c r="AA823" s="2" t="s">
        <v>26</v>
      </c>
    </row>
    <row r="824" spans="1:27" x14ac:dyDescent="0.3">
      <c r="A824" s="1">
        <v>43762.720833333333</v>
      </c>
      <c r="B824" s="3">
        <f xml:space="preserve"> TIME(HOUR(Bakery_Sales[[#This Row],[datetime]]), MINUTE(Bakery_Sales[[#This Row],[datetime]]), SECOND(Bakery_Sales[[#This Row],[datetime]]))</f>
        <v>0.72083333333333333</v>
      </c>
      <c r="C824" s="2" t="s">
        <v>25</v>
      </c>
      <c r="D824" s="7">
        <v>14300</v>
      </c>
      <c r="E824">
        <v>1</v>
      </c>
      <c r="L824">
        <v>1</v>
      </c>
      <c r="M824">
        <v>1</v>
      </c>
      <c r="O824" s="2" t="s">
        <v>26</v>
      </c>
      <c r="P824" s="2" t="s">
        <v>26</v>
      </c>
      <c r="T824" s="2" t="s">
        <v>26</v>
      </c>
      <c r="AA824" s="2" t="s">
        <v>26</v>
      </c>
    </row>
    <row r="825" spans="1:27" x14ac:dyDescent="0.3">
      <c r="A825" s="1">
        <v>43763.46875</v>
      </c>
      <c r="B825" s="3">
        <f xml:space="preserve"> TIME(HOUR(Bakery_Sales[[#This Row],[datetime]]), MINUTE(Bakery_Sales[[#This Row],[datetime]]), SECOND(Bakery_Sales[[#This Row],[datetime]]))</f>
        <v>0.46875</v>
      </c>
      <c r="C825" s="2" t="s">
        <v>27</v>
      </c>
      <c r="D825" s="7">
        <v>18300</v>
      </c>
      <c r="E825">
        <v>1</v>
      </c>
      <c r="O825" s="2" t="s">
        <v>26</v>
      </c>
      <c r="P825" s="2" t="s">
        <v>26</v>
      </c>
      <c r="T825" s="2" t="s">
        <v>26</v>
      </c>
      <c r="V825">
        <v>2</v>
      </c>
      <c r="W825">
        <v>1</v>
      </c>
      <c r="AA825" s="2" t="s">
        <v>26</v>
      </c>
    </row>
    <row r="826" spans="1:27" x14ac:dyDescent="0.3">
      <c r="A826" s="1">
        <v>43763.469444444447</v>
      </c>
      <c r="B826" s="3">
        <f xml:space="preserve"> TIME(HOUR(Bakery_Sales[[#This Row],[datetime]]), MINUTE(Bakery_Sales[[#This Row],[datetime]]), SECOND(Bakery_Sales[[#This Row],[datetime]]))</f>
        <v>0.46944444444444444</v>
      </c>
      <c r="C826" s="2" t="s">
        <v>27</v>
      </c>
      <c r="D826" s="7">
        <v>27300</v>
      </c>
      <c r="E826">
        <v>1</v>
      </c>
      <c r="F826">
        <v>1</v>
      </c>
      <c r="G826">
        <v>1</v>
      </c>
      <c r="I826">
        <v>1</v>
      </c>
      <c r="M826">
        <v>1</v>
      </c>
      <c r="O826" s="2" t="s">
        <v>26</v>
      </c>
      <c r="P826" s="2" t="s">
        <v>26</v>
      </c>
      <c r="T826" s="2" t="s">
        <v>26</v>
      </c>
      <c r="V826">
        <v>1</v>
      </c>
      <c r="AA826" s="2" t="s">
        <v>26</v>
      </c>
    </row>
    <row r="827" spans="1:27" x14ac:dyDescent="0.3">
      <c r="A827" s="1">
        <v>43763.493750000001</v>
      </c>
      <c r="B827" s="3">
        <f xml:space="preserve"> TIME(HOUR(Bakery_Sales[[#This Row],[datetime]]), MINUTE(Bakery_Sales[[#This Row],[datetime]]), SECOND(Bakery_Sales[[#This Row],[datetime]]))</f>
        <v>0.49375000000000002</v>
      </c>
      <c r="C827" s="2" t="s">
        <v>27</v>
      </c>
      <c r="D827" s="7">
        <v>22800</v>
      </c>
      <c r="E827">
        <v>1</v>
      </c>
      <c r="I827">
        <v>1</v>
      </c>
      <c r="K827">
        <v>1</v>
      </c>
      <c r="M827">
        <v>1</v>
      </c>
      <c r="O827" s="2" t="s">
        <v>26</v>
      </c>
      <c r="P827" s="2" t="s">
        <v>26</v>
      </c>
      <c r="T827" s="2" t="s">
        <v>26</v>
      </c>
      <c r="X827">
        <v>1</v>
      </c>
      <c r="AA827" s="2" t="s">
        <v>26</v>
      </c>
    </row>
    <row r="828" spans="1:27" x14ac:dyDescent="0.3">
      <c r="A828" s="1">
        <v>43763.521527777775</v>
      </c>
      <c r="B828" s="3">
        <f xml:space="preserve"> TIME(HOUR(Bakery_Sales[[#This Row],[datetime]]), MINUTE(Bakery_Sales[[#This Row],[datetime]]), SECOND(Bakery_Sales[[#This Row],[datetime]]))</f>
        <v>0.52152777777777781</v>
      </c>
      <c r="C828" s="2" t="s">
        <v>27</v>
      </c>
      <c r="D828" s="7">
        <v>14300</v>
      </c>
      <c r="E828">
        <v>1</v>
      </c>
      <c r="H828">
        <v>1</v>
      </c>
      <c r="I828">
        <v>1</v>
      </c>
      <c r="O828" s="2" t="s">
        <v>26</v>
      </c>
      <c r="P828" s="2" t="s">
        <v>26</v>
      </c>
      <c r="T828" s="2" t="s">
        <v>26</v>
      </c>
      <c r="AA828" s="2" t="s">
        <v>26</v>
      </c>
    </row>
    <row r="829" spans="1:27" x14ac:dyDescent="0.3">
      <c r="A829" s="1">
        <v>43763.522916666669</v>
      </c>
      <c r="B829" s="3">
        <f xml:space="preserve"> TIME(HOUR(Bakery_Sales[[#This Row],[datetime]]), MINUTE(Bakery_Sales[[#This Row],[datetime]]), SECOND(Bakery_Sales[[#This Row],[datetime]]))</f>
        <v>0.5229166666666667</v>
      </c>
      <c r="C829" s="2" t="s">
        <v>27</v>
      </c>
      <c r="D829" s="7">
        <v>15000</v>
      </c>
      <c r="H829">
        <v>1</v>
      </c>
      <c r="N829">
        <v>1</v>
      </c>
      <c r="O829" s="2" t="s">
        <v>26</v>
      </c>
      <c r="P829" s="2" t="s">
        <v>26</v>
      </c>
      <c r="S829">
        <v>1</v>
      </c>
      <c r="T829" s="2" t="s">
        <v>26</v>
      </c>
      <c r="AA829" s="2" t="s">
        <v>26</v>
      </c>
    </row>
    <row r="830" spans="1:27" x14ac:dyDescent="0.3">
      <c r="A830" s="1">
        <v>43763.572916666664</v>
      </c>
      <c r="B830" s="3">
        <f xml:space="preserve"> TIME(HOUR(Bakery_Sales[[#This Row],[datetime]]), MINUTE(Bakery_Sales[[#This Row],[datetime]]), SECOND(Bakery_Sales[[#This Row],[datetime]]))</f>
        <v>0.57291666666666663</v>
      </c>
      <c r="C830" s="2" t="s">
        <v>27</v>
      </c>
      <c r="D830" s="7">
        <v>17500</v>
      </c>
      <c r="I830">
        <v>2</v>
      </c>
      <c r="L830">
        <v>1</v>
      </c>
      <c r="O830" s="2" t="s">
        <v>26</v>
      </c>
      <c r="P830" s="2" t="s">
        <v>26</v>
      </c>
      <c r="S830">
        <v>1</v>
      </c>
      <c r="T830" s="2" t="s">
        <v>26</v>
      </c>
      <c r="AA830" s="2" t="s">
        <v>26</v>
      </c>
    </row>
    <row r="831" spans="1:27" x14ac:dyDescent="0.3">
      <c r="A831" s="1">
        <v>43763.594444444447</v>
      </c>
      <c r="B831" s="3">
        <f xml:space="preserve"> TIME(HOUR(Bakery_Sales[[#This Row],[datetime]]), MINUTE(Bakery_Sales[[#This Row],[datetime]]), SECOND(Bakery_Sales[[#This Row],[datetime]]))</f>
        <v>0.59444444444444444</v>
      </c>
      <c r="C831" s="2" t="s">
        <v>27</v>
      </c>
      <c r="D831" s="7">
        <v>18600</v>
      </c>
      <c r="E831">
        <v>2</v>
      </c>
      <c r="J831">
        <v>1</v>
      </c>
      <c r="O831" s="2" t="s">
        <v>26</v>
      </c>
      <c r="P831" s="2" t="s">
        <v>26</v>
      </c>
      <c r="T831" s="2" t="s">
        <v>26</v>
      </c>
      <c r="W831">
        <v>1</v>
      </c>
      <c r="AA831" s="2" t="s">
        <v>26</v>
      </c>
    </row>
    <row r="832" spans="1:27" x14ac:dyDescent="0.3">
      <c r="A832" s="1">
        <v>43764.460416666669</v>
      </c>
      <c r="B832" s="3">
        <f xml:space="preserve"> TIME(HOUR(Bakery_Sales[[#This Row],[datetime]]), MINUTE(Bakery_Sales[[#This Row],[datetime]]), SECOND(Bakery_Sales[[#This Row],[datetime]]))</f>
        <v>0.46041666666666664</v>
      </c>
      <c r="C832" s="2" t="s">
        <v>28</v>
      </c>
      <c r="D832" s="7">
        <v>14800</v>
      </c>
      <c r="E832">
        <v>1</v>
      </c>
      <c r="F832">
        <v>1</v>
      </c>
      <c r="K832">
        <v>1</v>
      </c>
      <c r="O832" s="2" t="s">
        <v>26</v>
      </c>
      <c r="P832" s="2" t="s">
        <v>26</v>
      </c>
      <c r="T832" s="2" t="s">
        <v>26</v>
      </c>
      <c r="AA832" s="2" t="s">
        <v>26</v>
      </c>
    </row>
    <row r="833" spans="1:27" x14ac:dyDescent="0.3">
      <c r="A833" s="1">
        <v>43764.495833333334</v>
      </c>
      <c r="B833" s="3">
        <f xml:space="preserve"> TIME(HOUR(Bakery_Sales[[#This Row],[datetime]]), MINUTE(Bakery_Sales[[#This Row],[datetime]]), SECOND(Bakery_Sales[[#This Row],[datetime]]))</f>
        <v>0.49583333333333335</v>
      </c>
      <c r="C833" s="2" t="s">
        <v>28</v>
      </c>
      <c r="D833" s="7">
        <v>25800</v>
      </c>
      <c r="E833">
        <v>2</v>
      </c>
      <c r="K833">
        <v>1</v>
      </c>
      <c r="M833">
        <v>1</v>
      </c>
      <c r="O833" s="2" t="s">
        <v>26</v>
      </c>
      <c r="P833" s="2" t="s">
        <v>26</v>
      </c>
      <c r="T833" s="2" t="s">
        <v>26</v>
      </c>
      <c r="W833">
        <v>1</v>
      </c>
      <c r="X833">
        <v>1</v>
      </c>
      <c r="AA833" s="2" t="s">
        <v>26</v>
      </c>
    </row>
    <row r="834" spans="1:27" x14ac:dyDescent="0.3">
      <c r="A834" s="1">
        <v>43764.504861111112</v>
      </c>
      <c r="B834" s="3">
        <f xml:space="preserve"> TIME(HOUR(Bakery_Sales[[#This Row],[datetime]]), MINUTE(Bakery_Sales[[#This Row],[datetime]]), SECOND(Bakery_Sales[[#This Row],[datetime]]))</f>
        <v>0.50486111111111109</v>
      </c>
      <c r="C834" s="2" t="s">
        <v>28</v>
      </c>
      <c r="D834" s="7">
        <v>14800</v>
      </c>
      <c r="E834">
        <v>1</v>
      </c>
      <c r="F834">
        <v>1</v>
      </c>
      <c r="K834">
        <v>1</v>
      </c>
      <c r="O834" s="2" t="s">
        <v>26</v>
      </c>
      <c r="P834" s="2" t="s">
        <v>26</v>
      </c>
      <c r="T834" s="2" t="s">
        <v>26</v>
      </c>
      <c r="AA834" s="2" t="s">
        <v>26</v>
      </c>
    </row>
    <row r="835" spans="1:27" x14ac:dyDescent="0.3">
      <c r="A835" s="1">
        <v>43764.532638888886</v>
      </c>
      <c r="B835" s="3">
        <f xml:space="preserve"> TIME(HOUR(Bakery_Sales[[#This Row],[datetime]]), MINUTE(Bakery_Sales[[#This Row],[datetime]]), SECOND(Bakery_Sales[[#This Row],[datetime]]))</f>
        <v>0.53263888888888888</v>
      </c>
      <c r="C835" s="2" t="s">
        <v>28</v>
      </c>
      <c r="D835" s="7">
        <v>17300</v>
      </c>
      <c r="E835">
        <v>1</v>
      </c>
      <c r="F835">
        <v>1</v>
      </c>
      <c r="I835">
        <v>2</v>
      </c>
      <c r="O835" s="2" t="s">
        <v>26</v>
      </c>
      <c r="P835" s="2" t="s">
        <v>26</v>
      </c>
      <c r="T835" s="2" t="s">
        <v>26</v>
      </c>
      <c r="AA835" s="2" t="s">
        <v>26</v>
      </c>
    </row>
    <row r="836" spans="1:27" x14ac:dyDescent="0.3">
      <c r="A836" s="1">
        <v>43764.532638888886</v>
      </c>
      <c r="B836" s="3">
        <f xml:space="preserve"> TIME(HOUR(Bakery_Sales[[#This Row],[datetime]]), MINUTE(Bakery_Sales[[#This Row],[datetime]]), SECOND(Bakery_Sales[[#This Row],[datetime]]))</f>
        <v>0.53263888888888888</v>
      </c>
      <c r="C836" s="2" t="s">
        <v>28</v>
      </c>
      <c r="D836" s="7">
        <v>20600</v>
      </c>
      <c r="E836">
        <v>2</v>
      </c>
      <c r="K836">
        <v>1</v>
      </c>
      <c r="O836" s="2" t="s">
        <v>26</v>
      </c>
      <c r="P836" s="2" t="s">
        <v>26</v>
      </c>
      <c r="S836">
        <v>1</v>
      </c>
      <c r="T836" s="2" t="s">
        <v>26</v>
      </c>
      <c r="AA836" s="2" t="s">
        <v>26</v>
      </c>
    </row>
    <row r="837" spans="1:27" x14ac:dyDescent="0.3">
      <c r="A837" s="1">
        <v>43764.536111111112</v>
      </c>
      <c r="B837" s="3">
        <f xml:space="preserve"> TIME(HOUR(Bakery_Sales[[#This Row],[datetime]]), MINUTE(Bakery_Sales[[#This Row],[datetime]]), SECOND(Bakery_Sales[[#This Row],[datetime]]))</f>
        <v>0.53611111111111109</v>
      </c>
      <c r="C837" s="2" t="s">
        <v>28</v>
      </c>
      <c r="D837" s="7">
        <v>20100</v>
      </c>
      <c r="E837">
        <v>2</v>
      </c>
      <c r="I837">
        <v>1</v>
      </c>
      <c r="O837" s="2" t="s">
        <v>26</v>
      </c>
      <c r="P837" s="2" t="s">
        <v>26</v>
      </c>
      <c r="T837" s="2" t="s">
        <v>32</v>
      </c>
      <c r="AA837" s="2" t="s">
        <v>26</v>
      </c>
    </row>
    <row r="838" spans="1:27" x14ac:dyDescent="0.3">
      <c r="A838" s="1">
        <v>43764.544444444444</v>
      </c>
      <c r="B838" s="3">
        <f xml:space="preserve"> TIME(HOUR(Bakery_Sales[[#This Row],[datetime]]), MINUTE(Bakery_Sales[[#This Row],[datetime]]), SECOND(Bakery_Sales[[#This Row],[datetime]]))</f>
        <v>0.5444444444444444</v>
      </c>
      <c r="C838" s="2" t="s">
        <v>28</v>
      </c>
      <c r="D838" s="7">
        <v>15100</v>
      </c>
      <c r="E838">
        <v>2</v>
      </c>
      <c r="F838">
        <v>1</v>
      </c>
      <c r="O838" s="2" t="s">
        <v>26</v>
      </c>
      <c r="P838" s="2" t="s">
        <v>26</v>
      </c>
      <c r="T838" s="2" t="s">
        <v>26</v>
      </c>
      <c r="AA838" s="2" t="s">
        <v>26</v>
      </c>
    </row>
    <row r="839" spans="1:27" x14ac:dyDescent="0.3">
      <c r="A839" s="1">
        <v>43765.959722222222</v>
      </c>
      <c r="B839" s="3">
        <f xml:space="preserve"> TIME(HOUR(Bakery_Sales[[#This Row],[datetime]]), MINUTE(Bakery_Sales[[#This Row],[datetime]]), SECOND(Bakery_Sales[[#This Row],[datetime]]))</f>
        <v>0.95972222222222225</v>
      </c>
      <c r="C839" s="2" t="s">
        <v>29</v>
      </c>
      <c r="D839" s="7">
        <v>35600</v>
      </c>
      <c r="E839">
        <v>7</v>
      </c>
      <c r="O839" s="2" t="s">
        <v>26</v>
      </c>
      <c r="P839" s="2" t="s">
        <v>26</v>
      </c>
      <c r="T839" s="2" t="s">
        <v>26</v>
      </c>
      <c r="AA839" s="2" t="s">
        <v>26</v>
      </c>
    </row>
    <row r="840" spans="1:27" x14ac:dyDescent="0.3">
      <c r="A840" s="1">
        <v>43765.459722222222</v>
      </c>
      <c r="B840" s="3">
        <f xml:space="preserve"> TIME(HOUR(Bakery_Sales[[#This Row],[datetime]]), MINUTE(Bakery_Sales[[#This Row],[datetime]]), SECOND(Bakery_Sales[[#This Row],[datetime]]))</f>
        <v>0.4597222222222222</v>
      </c>
      <c r="C840" s="2" t="s">
        <v>29</v>
      </c>
      <c r="D840" s="7">
        <v>16000</v>
      </c>
      <c r="I840">
        <v>2</v>
      </c>
      <c r="M840">
        <v>2</v>
      </c>
      <c r="O840" s="2" t="s">
        <v>26</v>
      </c>
      <c r="P840" s="2" t="s">
        <v>26</v>
      </c>
      <c r="T840" s="2" t="s">
        <v>26</v>
      </c>
      <c r="AA840" s="2" t="s">
        <v>26</v>
      </c>
    </row>
    <row r="841" spans="1:27" x14ac:dyDescent="0.3">
      <c r="A841" s="1">
        <v>43765.470833333333</v>
      </c>
      <c r="B841" s="3">
        <f xml:space="preserve"> TIME(HOUR(Bakery_Sales[[#This Row],[datetime]]), MINUTE(Bakery_Sales[[#This Row],[datetime]]), SECOND(Bakery_Sales[[#This Row],[datetime]]))</f>
        <v>0.47083333333333333</v>
      </c>
      <c r="C841" s="2" t="s">
        <v>29</v>
      </c>
      <c r="D841" s="7">
        <v>14800</v>
      </c>
      <c r="E841">
        <v>1</v>
      </c>
      <c r="L841">
        <v>2</v>
      </c>
      <c r="O841" s="2" t="s">
        <v>26</v>
      </c>
      <c r="P841" s="2" t="s">
        <v>26</v>
      </c>
      <c r="T841" s="2" t="s">
        <v>26</v>
      </c>
      <c r="AA841" s="2" t="s">
        <v>26</v>
      </c>
    </row>
    <row r="842" spans="1:27" x14ac:dyDescent="0.3">
      <c r="A842" s="1">
        <v>43765.481249999997</v>
      </c>
      <c r="B842" s="3">
        <f xml:space="preserve"> TIME(HOUR(Bakery_Sales[[#This Row],[datetime]]), MINUTE(Bakery_Sales[[#This Row],[datetime]]), SECOND(Bakery_Sales[[#This Row],[datetime]]))</f>
        <v>0.48125000000000001</v>
      </c>
      <c r="C842" s="2" t="s">
        <v>29</v>
      </c>
      <c r="D842" s="7">
        <v>17800</v>
      </c>
      <c r="E842">
        <v>1</v>
      </c>
      <c r="F842">
        <v>1</v>
      </c>
      <c r="H842">
        <v>1</v>
      </c>
      <c r="M842">
        <v>1</v>
      </c>
      <c r="O842" s="2" t="s">
        <v>26</v>
      </c>
      <c r="P842" s="2" t="s">
        <v>26</v>
      </c>
      <c r="T842" s="2" t="s">
        <v>26</v>
      </c>
      <c r="AA842" s="2" t="s">
        <v>26</v>
      </c>
    </row>
    <row r="843" spans="1:27" x14ac:dyDescent="0.3">
      <c r="A843" s="1">
        <v>43765.493750000001</v>
      </c>
      <c r="B843" s="3">
        <f xml:space="preserve"> TIME(HOUR(Bakery_Sales[[#This Row],[datetime]]), MINUTE(Bakery_Sales[[#This Row],[datetime]]), SECOND(Bakery_Sales[[#This Row],[datetime]]))</f>
        <v>0.49375000000000002</v>
      </c>
      <c r="C843" s="2" t="s">
        <v>29</v>
      </c>
      <c r="D843" s="7">
        <v>19800</v>
      </c>
      <c r="E843">
        <v>2</v>
      </c>
      <c r="K843">
        <v>1</v>
      </c>
      <c r="O843" s="2" t="s">
        <v>26</v>
      </c>
      <c r="P843" s="2" t="s">
        <v>26</v>
      </c>
      <c r="T843" s="2" t="s">
        <v>26</v>
      </c>
      <c r="V843">
        <v>1</v>
      </c>
      <c r="AA843" s="2" t="s">
        <v>26</v>
      </c>
    </row>
    <row r="844" spans="1:27" x14ac:dyDescent="0.3">
      <c r="A844" s="1">
        <v>43765.497916666667</v>
      </c>
      <c r="B844" s="3">
        <f xml:space="preserve"> TIME(HOUR(Bakery_Sales[[#This Row],[datetime]]), MINUTE(Bakery_Sales[[#This Row],[datetime]]), SECOND(Bakery_Sales[[#This Row],[datetime]]))</f>
        <v>0.49791666666666667</v>
      </c>
      <c r="C844" s="2" t="s">
        <v>29</v>
      </c>
      <c r="D844" s="7">
        <v>22300</v>
      </c>
      <c r="E844">
        <v>2</v>
      </c>
      <c r="I844">
        <v>1</v>
      </c>
      <c r="M844">
        <v>1</v>
      </c>
      <c r="O844" s="2" t="s">
        <v>26</v>
      </c>
      <c r="P844" s="2" t="s">
        <v>26</v>
      </c>
      <c r="T844" s="2" t="s">
        <v>26</v>
      </c>
      <c r="V844">
        <v>1</v>
      </c>
      <c r="AA844" s="2" t="s">
        <v>26</v>
      </c>
    </row>
    <row r="845" spans="1:27" x14ac:dyDescent="0.3">
      <c r="A845" s="1">
        <v>43765.527777777781</v>
      </c>
      <c r="B845" s="3">
        <f xml:space="preserve"> TIME(HOUR(Bakery_Sales[[#This Row],[datetime]]), MINUTE(Bakery_Sales[[#This Row],[datetime]]), SECOND(Bakery_Sales[[#This Row],[datetime]]))</f>
        <v>0.52777777777777779</v>
      </c>
      <c r="C845" s="2" t="s">
        <v>29</v>
      </c>
      <c r="D845" s="7">
        <v>17300</v>
      </c>
      <c r="E845">
        <v>1</v>
      </c>
      <c r="F845">
        <v>1</v>
      </c>
      <c r="I845">
        <v>2</v>
      </c>
      <c r="O845" s="2" t="s">
        <v>26</v>
      </c>
      <c r="P845" s="2" t="s">
        <v>26</v>
      </c>
      <c r="T845" s="2" t="s">
        <v>26</v>
      </c>
      <c r="AA845" s="2" t="s">
        <v>26</v>
      </c>
    </row>
    <row r="846" spans="1:27" x14ac:dyDescent="0.3">
      <c r="A846" s="1">
        <v>43765.535416666666</v>
      </c>
      <c r="B846" s="3">
        <f xml:space="preserve"> TIME(HOUR(Bakery_Sales[[#This Row],[datetime]]), MINUTE(Bakery_Sales[[#This Row],[datetime]]), SECOND(Bakery_Sales[[#This Row],[datetime]]))</f>
        <v>0.53541666666666665</v>
      </c>
      <c r="C846" s="2" t="s">
        <v>29</v>
      </c>
      <c r="D846" s="7">
        <v>18800</v>
      </c>
      <c r="E846">
        <v>1</v>
      </c>
      <c r="I846">
        <v>1</v>
      </c>
      <c r="K846">
        <v>1</v>
      </c>
      <c r="L846">
        <v>1</v>
      </c>
      <c r="O846" s="2" t="s">
        <v>26</v>
      </c>
      <c r="P846" s="2" t="s">
        <v>26</v>
      </c>
      <c r="T846" s="2" t="s">
        <v>26</v>
      </c>
      <c r="AA846" s="2" t="s">
        <v>26</v>
      </c>
    </row>
    <row r="847" spans="1:27" x14ac:dyDescent="0.3">
      <c r="A847" s="1">
        <v>43765.542361111111</v>
      </c>
      <c r="B847" s="3">
        <f xml:space="preserve"> TIME(HOUR(Bakery_Sales[[#This Row],[datetime]]), MINUTE(Bakery_Sales[[#This Row],[datetime]]), SECOND(Bakery_Sales[[#This Row],[datetime]]))</f>
        <v>0.54236111111111107</v>
      </c>
      <c r="C847" s="2" t="s">
        <v>29</v>
      </c>
      <c r="D847" s="7">
        <v>14800</v>
      </c>
      <c r="E847">
        <v>1</v>
      </c>
      <c r="H847">
        <v>1</v>
      </c>
      <c r="L847">
        <v>1</v>
      </c>
      <c r="O847" s="2" t="s">
        <v>26</v>
      </c>
      <c r="P847" s="2" t="s">
        <v>26</v>
      </c>
      <c r="T847" s="2" t="s">
        <v>26</v>
      </c>
      <c r="AA847" s="2" t="s">
        <v>26</v>
      </c>
    </row>
    <row r="848" spans="1:27" x14ac:dyDescent="0.3">
      <c r="A848" s="1">
        <v>43765.555555555555</v>
      </c>
      <c r="B848" s="3">
        <f xml:space="preserve"> TIME(HOUR(Bakery_Sales[[#This Row],[datetime]]), MINUTE(Bakery_Sales[[#This Row],[datetime]]), SECOND(Bakery_Sales[[#This Row],[datetime]]))</f>
        <v>0.55555555555555558</v>
      </c>
      <c r="C848" s="2" t="s">
        <v>29</v>
      </c>
      <c r="D848" s="7">
        <v>15800</v>
      </c>
      <c r="E848">
        <v>1</v>
      </c>
      <c r="O848" s="2" t="s">
        <v>26</v>
      </c>
      <c r="P848" s="2" t="s">
        <v>26</v>
      </c>
      <c r="S848">
        <v>1</v>
      </c>
      <c r="T848" s="2" t="s">
        <v>26</v>
      </c>
      <c r="V848">
        <v>1</v>
      </c>
      <c r="AA848" s="2" t="s">
        <v>26</v>
      </c>
    </row>
    <row r="849" spans="1:27" x14ac:dyDescent="0.3">
      <c r="A849" s="1">
        <v>43765.570833333331</v>
      </c>
      <c r="B849" s="3">
        <f xml:space="preserve"> TIME(HOUR(Bakery_Sales[[#This Row],[datetime]]), MINUTE(Bakery_Sales[[#This Row],[datetime]]), SECOND(Bakery_Sales[[#This Row],[datetime]]))</f>
        <v>0.5708333333333333</v>
      </c>
      <c r="C849" s="2" t="s">
        <v>29</v>
      </c>
      <c r="D849" s="7">
        <v>18500</v>
      </c>
      <c r="H849">
        <v>2</v>
      </c>
      <c r="I849">
        <v>1</v>
      </c>
      <c r="O849" s="2" t="s">
        <v>26</v>
      </c>
      <c r="P849" s="2" t="s">
        <v>26</v>
      </c>
      <c r="T849" s="2" t="s">
        <v>26</v>
      </c>
      <c r="W849">
        <v>2</v>
      </c>
      <c r="AA849" s="2" t="s">
        <v>26</v>
      </c>
    </row>
    <row r="850" spans="1:27" x14ac:dyDescent="0.3">
      <c r="A850" s="1">
        <v>43766.468055555553</v>
      </c>
      <c r="B850" s="3">
        <f xml:space="preserve"> TIME(HOUR(Bakery_Sales[[#This Row],[datetime]]), MINUTE(Bakery_Sales[[#This Row],[datetime]]), SECOND(Bakery_Sales[[#This Row],[datetime]]))</f>
        <v>0.46805555555555556</v>
      </c>
      <c r="C850" s="2" t="s">
        <v>30</v>
      </c>
      <c r="D850" s="7">
        <v>19800</v>
      </c>
      <c r="E850">
        <v>1</v>
      </c>
      <c r="K850">
        <v>1</v>
      </c>
      <c r="L850">
        <v>1</v>
      </c>
      <c r="O850" s="2" t="s">
        <v>26</v>
      </c>
      <c r="P850" s="2" t="s">
        <v>26</v>
      </c>
      <c r="S850">
        <v>1</v>
      </c>
      <c r="T850" s="2" t="s">
        <v>26</v>
      </c>
      <c r="AA850" s="2" t="s">
        <v>26</v>
      </c>
    </row>
    <row r="851" spans="1:27" x14ac:dyDescent="0.3">
      <c r="A851" s="1">
        <v>43766.470138888886</v>
      </c>
      <c r="B851" s="3">
        <f xml:space="preserve"> TIME(HOUR(Bakery_Sales[[#This Row],[datetime]]), MINUTE(Bakery_Sales[[#This Row],[datetime]]), SECOND(Bakery_Sales[[#This Row],[datetime]]))</f>
        <v>0.47013888888888888</v>
      </c>
      <c r="C851" s="2" t="s">
        <v>30</v>
      </c>
      <c r="D851" s="7">
        <v>14800</v>
      </c>
      <c r="E851">
        <v>1</v>
      </c>
      <c r="I851">
        <v>1</v>
      </c>
      <c r="O851" s="2" t="s">
        <v>26</v>
      </c>
      <c r="P851" s="2" t="s">
        <v>26</v>
      </c>
      <c r="T851" s="2" t="s">
        <v>26</v>
      </c>
      <c r="V851">
        <v>1</v>
      </c>
      <c r="AA851" s="2" t="s">
        <v>26</v>
      </c>
    </row>
    <row r="852" spans="1:27" x14ac:dyDescent="0.3">
      <c r="A852" s="1">
        <v>43766.486111111109</v>
      </c>
      <c r="B852" s="3">
        <f xml:space="preserve"> TIME(HOUR(Bakery_Sales[[#This Row],[datetime]]), MINUTE(Bakery_Sales[[#This Row],[datetime]]), SECOND(Bakery_Sales[[#This Row],[datetime]]))</f>
        <v>0.4861111111111111</v>
      </c>
      <c r="C852" s="2" t="s">
        <v>30</v>
      </c>
      <c r="D852" s="7">
        <v>15800</v>
      </c>
      <c r="E852">
        <v>1</v>
      </c>
      <c r="N852">
        <v>1</v>
      </c>
      <c r="O852" s="2" t="s">
        <v>26</v>
      </c>
      <c r="P852" s="2" t="s">
        <v>26</v>
      </c>
      <c r="S852">
        <v>1</v>
      </c>
      <c r="T852" s="2" t="s">
        <v>26</v>
      </c>
      <c r="AA852" s="2" t="s">
        <v>26</v>
      </c>
    </row>
    <row r="853" spans="1:27" x14ac:dyDescent="0.3">
      <c r="A853" s="1">
        <v>43766.510416666664</v>
      </c>
      <c r="B853" s="3">
        <f xml:space="preserve"> TIME(HOUR(Bakery_Sales[[#This Row],[datetime]]), MINUTE(Bakery_Sales[[#This Row],[datetime]]), SECOND(Bakery_Sales[[#This Row],[datetime]]))</f>
        <v>0.51041666666666663</v>
      </c>
      <c r="C853" s="2" t="s">
        <v>30</v>
      </c>
      <c r="D853" s="7">
        <v>18300</v>
      </c>
      <c r="E853">
        <v>1</v>
      </c>
      <c r="F853">
        <v>1</v>
      </c>
      <c r="I853">
        <v>1</v>
      </c>
      <c r="O853" s="2" t="s">
        <v>26</v>
      </c>
      <c r="P853" s="2" t="s">
        <v>26</v>
      </c>
      <c r="T853" s="2" t="s">
        <v>26</v>
      </c>
      <c r="V853">
        <v>1</v>
      </c>
      <c r="AA853" s="2" t="s">
        <v>26</v>
      </c>
    </row>
    <row r="854" spans="1:27" x14ac:dyDescent="0.3">
      <c r="A854" s="1">
        <v>43766.538194444445</v>
      </c>
      <c r="B854" s="3">
        <f xml:space="preserve"> TIME(HOUR(Bakery_Sales[[#This Row],[datetime]]), MINUTE(Bakery_Sales[[#This Row],[datetime]]), SECOND(Bakery_Sales[[#This Row],[datetime]]))</f>
        <v>0.53819444444444442</v>
      </c>
      <c r="C854" s="2" t="s">
        <v>30</v>
      </c>
      <c r="D854" s="7">
        <v>14800</v>
      </c>
      <c r="E854">
        <v>1</v>
      </c>
      <c r="I854">
        <v>1</v>
      </c>
      <c r="M854">
        <v>1</v>
      </c>
      <c r="O854" s="2" t="s">
        <v>26</v>
      </c>
      <c r="P854" s="2" t="s">
        <v>26</v>
      </c>
      <c r="T854" s="2" t="s">
        <v>26</v>
      </c>
      <c r="AA854" s="2" t="s">
        <v>26</v>
      </c>
    </row>
    <row r="855" spans="1:27" x14ac:dyDescent="0.3">
      <c r="A855" s="1">
        <v>43766.563194444447</v>
      </c>
      <c r="B855" s="3">
        <f xml:space="preserve"> TIME(HOUR(Bakery_Sales[[#This Row],[datetime]]), MINUTE(Bakery_Sales[[#This Row],[datetime]]), SECOND(Bakery_Sales[[#This Row],[datetime]]))</f>
        <v>0.56319444444444444</v>
      </c>
      <c r="C855" s="2" t="s">
        <v>30</v>
      </c>
      <c r="D855" s="7">
        <v>23300</v>
      </c>
      <c r="E855">
        <v>1</v>
      </c>
      <c r="I855">
        <v>1</v>
      </c>
      <c r="K855">
        <v>1</v>
      </c>
      <c r="L855">
        <v>1</v>
      </c>
      <c r="N855">
        <v>1</v>
      </c>
      <c r="O855" s="2" t="s">
        <v>26</v>
      </c>
      <c r="P855" s="2" t="s">
        <v>26</v>
      </c>
      <c r="T855" s="2" t="s">
        <v>26</v>
      </c>
      <c r="AA855" s="2" t="s">
        <v>26</v>
      </c>
    </row>
    <row r="856" spans="1:27" x14ac:dyDescent="0.3">
      <c r="A856" s="1">
        <v>43766.568749999999</v>
      </c>
      <c r="B856" s="3">
        <f xml:space="preserve"> TIME(HOUR(Bakery_Sales[[#This Row],[datetime]]), MINUTE(Bakery_Sales[[#This Row],[datetime]]), SECOND(Bakery_Sales[[#This Row],[datetime]]))</f>
        <v>0.56874999999999998</v>
      </c>
      <c r="C856" s="2" t="s">
        <v>30</v>
      </c>
      <c r="D856" s="7">
        <v>17300</v>
      </c>
      <c r="E856">
        <v>1</v>
      </c>
      <c r="F856">
        <v>2</v>
      </c>
      <c r="M856">
        <v>1</v>
      </c>
      <c r="O856" s="2" t="s">
        <v>26</v>
      </c>
      <c r="P856" s="2" t="s">
        <v>26</v>
      </c>
      <c r="T856" s="2" t="s">
        <v>26</v>
      </c>
      <c r="AA856" s="2" t="s">
        <v>26</v>
      </c>
    </row>
    <row r="857" spans="1:27" x14ac:dyDescent="0.3">
      <c r="A857" s="1">
        <v>43766.571527777778</v>
      </c>
      <c r="B857" s="3">
        <f xml:space="preserve"> TIME(HOUR(Bakery_Sales[[#This Row],[datetime]]), MINUTE(Bakery_Sales[[#This Row],[datetime]]), SECOND(Bakery_Sales[[#This Row],[datetime]]))</f>
        <v>0.57152777777777775</v>
      </c>
      <c r="C857" s="2" t="s">
        <v>30</v>
      </c>
      <c r="D857" s="7">
        <v>15000</v>
      </c>
      <c r="F857">
        <v>1</v>
      </c>
      <c r="G857">
        <v>1</v>
      </c>
      <c r="I857">
        <v>1</v>
      </c>
      <c r="J857">
        <v>1</v>
      </c>
      <c r="O857" s="2" t="s">
        <v>26</v>
      </c>
      <c r="P857" s="2" t="s">
        <v>26</v>
      </c>
      <c r="T857" s="2" t="s">
        <v>26</v>
      </c>
      <c r="AA857" s="2" t="s">
        <v>26</v>
      </c>
    </row>
    <row r="858" spans="1:27" x14ac:dyDescent="0.3">
      <c r="A858" s="1">
        <v>43766.572916666664</v>
      </c>
      <c r="B858" s="3">
        <f xml:space="preserve"> TIME(HOUR(Bakery_Sales[[#This Row],[datetime]]), MINUTE(Bakery_Sales[[#This Row],[datetime]]), SECOND(Bakery_Sales[[#This Row],[datetime]]))</f>
        <v>0.57291666666666663</v>
      </c>
      <c r="C858" s="2" t="s">
        <v>30</v>
      </c>
      <c r="D858" s="7">
        <v>26600</v>
      </c>
      <c r="E858">
        <v>2</v>
      </c>
      <c r="F858">
        <v>1</v>
      </c>
      <c r="I858">
        <v>2</v>
      </c>
      <c r="J858">
        <v>1</v>
      </c>
      <c r="O858" s="2" t="s">
        <v>26</v>
      </c>
      <c r="P858" s="2" t="s">
        <v>26</v>
      </c>
      <c r="T858" s="2" t="s">
        <v>26</v>
      </c>
      <c r="AA858" s="2" t="s">
        <v>26</v>
      </c>
    </row>
    <row r="859" spans="1:27" x14ac:dyDescent="0.3">
      <c r="A859" s="1">
        <v>43766.597222222219</v>
      </c>
      <c r="B859" s="3">
        <f xml:space="preserve"> TIME(HOUR(Bakery_Sales[[#This Row],[datetime]]), MINUTE(Bakery_Sales[[#This Row],[datetime]]), SECOND(Bakery_Sales[[#This Row],[datetime]]))</f>
        <v>0.59722222222222221</v>
      </c>
      <c r="C859" s="2" t="s">
        <v>30</v>
      </c>
      <c r="D859" s="7">
        <v>34600</v>
      </c>
      <c r="E859">
        <v>2</v>
      </c>
      <c r="I859">
        <v>2</v>
      </c>
      <c r="M859">
        <v>2</v>
      </c>
      <c r="O859" s="2" t="s">
        <v>26</v>
      </c>
      <c r="P859" s="2" t="s">
        <v>26</v>
      </c>
      <c r="T859" s="2" t="s">
        <v>26</v>
      </c>
      <c r="V859">
        <v>2</v>
      </c>
      <c r="AA859" s="2" t="s">
        <v>26</v>
      </c>
    </row>
    <row r="860" spans="1:27" x14ac:dyDescent="0.3">
      <c r="A860" s="1">
        <v>43766.604166666664</v>
      </c>
      <c r="B860" s="3">
        <f xml:space="preserve"> TIME(HOUR(Bakery_Sales[[#This Row],[datetime]]), MINUTE(Bakery_Sales[[#This Row],[datetime]]), SECOND(Bakery_Sales[[#This Row],[datetime]]))</f>
        <v>0.60416666666666663</v>
      </c>
      <c r="C860" s="2" t="s">
        <v>30</v>
      </c>
      <c r="D860" s="7">
        <v>14800</v>
      </c>
      <c r="E860">
        <v>1</v>
      </c>
      <c r="M860">
        <v>1</v>
      </c>
      <c r="O860" s="2" t="s">
        <v>26</v>
      </c>
      <c r="P860" s="2" t="s">
        <v>26</v>
      </c>
      <c r="S860">
        <v>1</v>
      </c>
      <c r="T860" s="2" t="s">
        <v>26</v>
      </c>
      <c r="AA860" s="2" t="s">
        <v>26</v>
      </c>
    </row>
    <row r="861" spans="1:27" x14ac:dyDescent="0.3">
      <c r="A861" s="1">
        <v>43769.461805555555</v>
      </c>
      <c r="B861" s="3">
        <f xml:space="preserve"> TIME(HOUR(Bakery_Sales[[#This Row],[datetime]]), MINUTE(Bakery_Sales[[#This Row],[datetime]]), SECOND(Bakery_Sales[[#This Row],[datetime]]))</f>
        <v>0.46180555555555558</v>
      </c>
      <c r="C861" s="2" t="s">
        <v>25</v>
      </c>
      <c r="D861" s="7">
        <v>55800</v>
      </c>
      <c r="E861">
        <v>3</v>
      </c>
      <c r="G861">
        <v>1</v>
      </c>
      <c r="I861">
        <v>3</v>
      </c>
      <c r="M861">
        <v>3</v>
      </c>
      <c r="N861">
        <v>2</v>
      </c>
      <c r="O861" s="2" t="s">
        <v>26</v>
      </c>
      <c r="P861" s="2" t="s">
        <v>26</v>
      </c>
      <c r="T861" s="2" t="s">
        <v>32</v>
      </c>
      <c r="V861">
        <v>1</v>
      </c>
      <c r="AA861" s="2" t="s">
        <v>26</v>
      </c>
    </row>
    <row r="862" spans="1:27" x14ac:dyDescent="0.3">
      <c r="A862" s="1">
        <v>43769.512499999997</v>
      </c>
      <c r="B862" s="3">
        <f xml:space="preserve"> TIME(HOUR(Bakery_Sales[[#This Row],[datetime]]), MINUTE(Bakery_Sales[[#This Row],[datetime]]), SECOND(Bakery_Sales[[#This Row],[datetime]]))</f>
        <v>0.51249999999999996</v>
      </c>
      <c r="C862" s="2" t="s">
        <v>25</v>
      </c>
      <c r="D862" s="7">
        <v>14800</v>
      </c>
      <c r="E862">
        <v>1</v>
      </c>
      <c r="I862">
        <v>1</v>
      </c>
      <c r="O862" s="2" t="s">
        <v>26</v>
      </c>
      <c r="P862" s="2" t="s">
        <v>26</v>
      </c>
      <c r="T862" s="2" t="s">
        <v>26</v>
      </c>
      <c r="V862">
        <v>1</v>
      </c>
      <c r="AA862" s="2" t="s">
        <v>26</v>
      </c>
    </row>
    <row r="863" spans="1:27" x14ac:dyDescent="0.3">
      <c r="A863" s="1">
        <v>43769.561805555553</v>
      </c>
      <c r="B863" s="3">
        <f xml:space="preserve"> TIME(HOUR(Bakery_Sales[[#This Row],[datetime]]), MINUTE(Bakery_Sales[[#This Row],[datetime]]), SECOND(Bakery_Sales[[#This Row],[datetime]]))</f>
        <v>0.56180555555555556</v>
      </c>
      <c r="C863" s="2" t="s">
        <v>25</v>
      </c>
      <c r="D863" s="7">
        <v>25000</v>
      </c>
      <c r="F863">
        <v>1</v>
      </c>
      <c r="H863">
        <v>2</v>
      </c>
      <c r="M863">
        <v>2</v>
      </c>
      <c r="O863" s="2" t="s">
        <v>26</v>
      </c>
      <c r="P863" s="2" t="s">
        <v>26</v>
      </c>
      <c r="T863" s="2" t="s">
        <v>26</v>
      </c>
      <c r="V863">
        <v>1</v>
      </c>
      <c r="AA863" s="2" t="s">
        <v>26</v>
      </c>
    </row>
    <row r="864" spans="1:27" x14ac:dyDescent="0.3">
      <c r="A864" s="1">
        <v>43770.465277777781</v>
      </c>
      <c r="B864" s="3">
        <f xml:space="preserve"> TIME(HOUR(Bakery_Sales[[#This Row],[datetime]]), MINUTE(Bakery_Sales[[#This Row],[datetime]]), SECOND(Bakery_Sales[[#This Row],[datetime]]))</f>
        <v>0.46527777777777779</v>
      </c>
      <c r="C864" s="2" t="s">
        <v>27</v>
      </c>
      <c r="D864" s="7">
        <v>14100</v>
      </c>
      <c r="E864">
        <v>1</v>
      </c>
      <c r="M864">
        <v>1</v>
      </c>
      <c r="O864" s="2" t="s">
        <v>26</v>
      </c>
      <c r="P864" s="2" t="s">
        <v>26</v>
      </c>
      <c r="R864">
        <v>1</v>
      </c>
      <c r="T864" s="2" t="s">
        <v>26</v>
      </c>
      <c r="AA864" s="2" t="s">
        <v>26</v>
      </c>
    </row>
    <row r="865" spans="1:27" x14ac:dyDescent="0.3">
      <c r="A865" s="1">
        <v>43770.490277777775</v>
      </c>
      <c r="B865" s="3">
        <f xml:space="preserve"> TIME(HOUR(Bakery_Sales[[#This Row],[datetime]]), MINUTE(Bakery_Sales[[#This Row],[datetime]]), SECOND(Bakery_Sales[[#This Row],[datetime]]))</f>
        <v>0.49027777777777776</v>
      </c>
      <c r="C865" s="2" t="s">
        <v>27</v>
      </c>
      <c r="D865" s="7">
        <v>21800</v>
      </c>
      <c r="E865">
        <v>1</v>
      </c>
      <c r="F865">
        <v>1</v>
      </c>
      <c r="I865">
        <v>2</v>
      </c>
      <c r="O865" s="2" t="s">
        <v>26</v>
      </c>
      <c r="P865" s="2" t="s">
        <v>26</v>
      </c>
      <c r="S865">
        <v>1</v>
      </c>
      <c r="T865" s="2" t="s">
        <v>26</v>
      </c>
      <c r="AA865" s="2" t="s">
        <v>26</v>
      </c>
    </row>
    <row r="866" spans="1:27" x14ac:dyDescent="0.3">
      <c r="A866" s="1">
        <v>43770.496527777781</v>
      </c>
      <c r="B866" s="3">
        <f xml:space="preserve"> TIME(HOUR(Bakery_Sales[[#This Row],[datetime]]), MINUTE(Bakery_Sales[[#This Row],[datetime]]), SECOND(Bakery_Sales[[#This Row],[datetime]]))</f>
        <v>0.49652777777777779</v>
      </c>
      <c r="C866" s="2" t="s">
        <v>27</v>
      </c>
      <c r="D866" s="7">
        <v>23000</v>
      </c>
      <c r="F866">
        <v>1</v>
      </c>
      <c r="K866">
        <v>1</v>
      </c>
      <c r="M866">
        <v>1</v>
      </c>
      <c r="O866" s="2" t="s">
        <v>26</v>
      </c>
      <c r="P866" s="2" t="s">
        <v>26</v>
      </c>
      <c r="T866" s="2" t="s">
        <v>26</v>
      </c>
      <c r="W866">
        <v>2</v>
      </c>
      <c r="X866">
        <v>1</v>
      </c>
      <c r="AA866" s="2" t="s">
        <v>26</v>
      </c>
    </row>
    <row r="867" spans="1:27" x14ac:dyDescent="0.3">
      <c r="A867" s="1">
        <v>43770.507638888892</v>
      </c>
      <c r="B867" s="3">
        <f xml:space="preserve"> TIME(HOUR(Bakery_Sales[[#This Row],[datetime]]), MINUTE(Bakery_Sales[[#This Row],[datetime]]), SECOND(Bakery_Sales[[#This Row],[datetime]]))</f>
        <v>0.50763888888888886</v>
      </c>
      <c r="C867" s="2" t="s">
        <v>27</v>
      </c>
      <c r="D867" s="7">
        <v>19100</v>
      </c>
      <c r="E867">
        <v>2</v>
      </c>
      <c r="L867">
        <v>1</v>
      </c>
      <c r="M867">
        <v>1</v>
      </c>
      <c r="O867" s="2" t="s">
        <v>26</v>
      </c>
      <c r="P867" s="2" t="s">
        <v>26</v>
      </c>
      <c r="T867" s="2" t="s">
        <v>26</v>
      </c>
      <c r="AA867" s="2" t="s">
        <v>26</v>
      </c>
    </row>
    <row r="868" spans="1:27" x14ac:dyDescent="0.3">
      <c r="A868" s="1">
        <v>43770.538888888892</v>
      </c>
      <c r="B868" s="3">
        <f xml:space="preserve"> TIME(HOUR(Bakery_Sales[[#This Row],[datetime]]), MINUTE(Bakery_Sales[[#This Row],[datetime]]), SECOND(Bakery_Sales[[#This Row],[datetime]]))</f>
        <v>0.53888888888888886</v>
      </c>
      <c r="C868" s="2" t="s">
        <v>27</v>
      </c>
      <c r="D868" s="7">
        <v>14800</v>
      </c>
      <c r="E868">
        <v>1</v>
      </c>
      <c r="I868">
        <v>1</v>
      </c>
      <c r="O868" s="2" t="s">
        <v>26</v>
      </c>
      <c r="P868" s="2" t="s">
        <v>26</v>
      </c>
      <c r="S868">
        <v>1</v>
      </c>
      <c r="T868" s="2" t="s">
        <v>26</v>
      </c>
      <c r="AA868" s="2" t="s">
        <v>26</v>
      </c>
    </row>
    <row r="869" spans="1:27" x14ac:dyDescent="0.3">
      <c r="A869" s="1">
        <v>43770.577777777777</v>
      </c>
      <c r="B869" s="3">
        <f xml:space="preserve"> TIME(HOUR(Bakery_Sales[[#This Row],[datetime]]), MINUTE(Bakery_Sales[[#This Row],[datetime]]), SECOND(Bakery_Sales[[#This Row],[datetime]]))</f>
        <v>0.57777777777777772</v>
      </c>
      <c r="C869" s="2" t="s">
        <v>27</v>
      </c>
      <c r="D869" s="7">
        <v>22000</v>
      </c>
      <c r="F869">
        <v>1</v>
      </c>
      <c r="G869">
        <v>1</v>
      </c>
      <c r="I869">
        <v>1</v>
      </c>
      <c r="K869">
        <v>1</v>
      </c>
      <c r="O869" s="2" t="s">
        <v>26</v>
      </c>
      <c r="P869" s="2" t="s">
        <v>26</v>
      </c>
      <c r="Q869">
        <v>1</v>
      </c>
      <c r="T869" s="2" t="s">
        <v>26</v>
      </c>
      <c r="W869">
        <v>1</v>
      </c>
      <c r="AA869" s="2" t="s">
        <v>26</v>
      </c>
    </row>
    <row r="870" spans="1:27" x14ac:dyDescent="0.3">
      <c r="A870" s="1">
        <v>43771.463888888888</v>
      </c>
      <c r="B870" s="3">
        <f xml:space="preserve"> TIME(HOUR(Bakery_Sales[[#This Row],[datetime]]), MINUTE(Bakery_Sales[[#This Row],[datetime]]), SECOND(Bakery_Sales[[#This Row],[datetime]]))</f>
        <v>0.46388888888888891</v>
      </c>
      <c r="C870" s="2" t="s">
        <v>28</v>
      </c>
      <c r="D870" s="7">
        <v>30400</v>
      </c>
      <c r="E870">
        <v>3</v>
      </c>
      <c r="I870">
        <v>2</v>
      </c>
      <c r="M870">
        <v>2</v>
      </c>
      <c r="O870" s="2" t="s">
        <v>26</v>
      </c>
      <c r="P870" s="2" t="s">
        <v>26</v>
      </c>
      <c r="T870" s="2" t="s">
        <v>26</v>
      </c>
      <c r="AA870" s="2" t="s">
        <v>26</v>
      </c>
    </row>
    <row r="871" spans="1:27" x14ac:dyDescent="0.3">
      <c r="A871" s="1">
        <v>43771.477083333331</v>
      </c>
      <c r="B871" s="3">
        <f xml:space="preserve"> TIME(HOUR(Bakery_Sales[[#This Row],[datetime]]), MINUTE(Bakery_Sales[[#This Row],[datetime]]), SECOND(Bakery_Sales[[#This Row],[datetime]]))</f>
        <v>0.47708333333333336</v>
      </c>
      <c r="C871" s="2" t="s">
        <v>28</v>
      </c>
      <c r="D871" s="7">
        <v>16800</v>
      </c>
      <c r="E871">
        <v>1</v>
      </c>
      <c r="O871" s="2" t="s">
        <v>26</v>
      </c>
      <c r="P871" s="2" t="s">
        <v>26</v>
      </c>
      <c r="T871" s="2" t="s">
        <v>32</v>
      </c>
      <c r="W871">
        <v>2</v>
      </c>
      <c r="AA871" s="2" t="s">
        <v>26</v>
      </c>
    </row>
    <row r="872" spans="1:27" x14ac:dyDescent="0.3">
      <c r="A872" s="1">
        <v>43771.489583333336</v>
      </c>
      <c r="B872" s="3">
        <f xml:space="preserve"> TIME(HOUR(Bakery_Sales[[#This Row],[datetime]]), MINUTE(Bakery_Sales[[#This Row],[datetime]]), SECOND(Bakery_Sales[[#This Row],[datetime]]))</f>
        <v>0.48958333333333331</v>
      </c>
      <c r="C872" s="2" t="s">
        <v>28</v>
      </c>
      <c r="D872" s="7">
        <v>16100</v>
      </c>
      <c r="E872">
        <v>2</v>
      </c>
      <c r="K872">
        <v>1</v>
      </c>
      <c r="O872" s="2" t="s">
        <v>26</v>
      </c>
      <c r="P872" s="2" t="s">
        <v>26</v>
      </c>
      <c r="T872" s="2" t="s">
        <v>26</v>
      </c>
      <c r="AA872" s="2" t="s">
        <v>26</v>
      </c>
    </row>
    <row r="873" spans="1:27" x14ac:dyDescent="0.3">
      <c r="A873" s="1">
        <v>43771.500694444447</v>
      </c>
      <c r="B873" s="3">
        <f xml:space="preserve"> TIME(HOUR(Bakery_Sales[[#This Row],[datetime]]), MINUTE(Bakery_Sales[[#This Row],[datetime]]), SECOND(Bakery_Sales[[#This Row],[datetime]]))</f>
        <v>0.50069444444444444</v>
      </c>
      <c r="C873" s="2" t="s">
        <v>28</v>
      </c>
      <c r="D873" s="7">
        <v>14100</v>
      </c>
      <c r="E873">
        <v>2</v>
      </c>
      <c r="O873" s="2" t="s">
        <v>26</v>
      </c>
      <c r="P873" s="2" t="s">
        <v>26</v>
      </c>
      <c r="T873" s="2" t="s">
        <v>26</v>
      </c>
      <c r="W873">
        <v>1</v>
      </c>
      <c r="AA873" s="2" t="s">
        <v>26</v>
      </c>
    </row>
    <row r="874" spans="1:27" x14ac:dyDescent="0.3">
      <c r="A874" s="1">
        <v>43771.530555555553</v>
      </c>
      <c r="B874" s="3">
        <f xml:space="preserve"> TIME(HOUR(Bakery_Sales[[#This Row],[datetime]]), MINUTE(Bakery_Sales[[#This Row],[datetime]]), SECOND(Bakery_Sales[[#This Row],[datetime]]))</f>
        <v>0.53055555555555556</v>
      </c>
      <c r="C874" s="2" t="s">
        <v>28</v>
      </c>
      <c r="D874" s="7">
        <v>17500</v>
      </c>
      <c r="E874">
        <v>1</v>
      </c>
      <c r="F874">
        <v>1</v>
      </c>
      <c r="H874">
        <v>1</v>
      </c>
      <c r="L874">
        <v>1</v>
      </c>
      <c r="O874" s="2" t="s">
        <v>26</v>
      </c>
      <c r="P874" s="2" t="s">
        <v>26</v>
      </c>
      <c r="T874" s="2" t="s">
        <v>26</v>
      </c>
      <c r="AA874" s="2" t="s">
        <v>26</v>
      </c>
    </row>
    <row r="875" spans="1:27" x14ac:dyDescent="0.3">
      <c r="A875" s="1">
        <v>43771.580555555556</v>
      </c>
      <c r="B875" s="3">
        <f xml:space="preserve"> TIME(HOUR(Bakery_Sales[[#This Row],[datetime]]), MINUTE(Bakery_Sales[[#This Row],[datetime]]), SECOND(Bakery_Sales[[#This Row],[datetime]]))</f>
        <v>0.5805555555555556</v>
      </c>
      <c r="C875" s="2" t="s">
        <v>28</v>
      </c>
      <c r="D875" s="7">
        <v>14800</v>
      </c>
      <c r="E875">
        <v>1</v>
      </c>
      <c r="I875">
        <v>1</v>
      </c>
      <c r="J875">
        <v>1</v>
      </c>
      <c r="O875" s="2" t="s">
        <v>26</v>
      </c>
      <c r="P875" s="2" t="s">
        <v>26</v>
      </c>
      <c r="T875" s="2" t="s">
        <v>26</v>
      </c>
      <c r="AA875" s="2" t="s">
        <v>26</v>
      </c>
    </row>
    <row r="876" spans="1:27" x14ac:dyDescent="0.3">
      <c r="A876" s="1">
        <v>43771.59652777778</v>
      </c>
      <c r="B876" s="3">
        <f xml:space="preserve"> TIME(HOUR(Bakery_Sales[[#This Row],[datetime]]), MINUTE(Bakery_Sales[[#This Row],[datetime]]), SECOND(Bakery_Sales[[#This Row],[datetime]]))</f>
        <v>0.59652777777777777</v>
      </c>
      <c r="C876" s="2" t="s">
        <v>28</v>
      </c>
      <c r="D876" s="7">
        <v>22300</v>
      </c>
      <c r="F876">
        <v>1</v>
      </c>
      <c r="G876">
        <v>1</v>
      </c>
      <c r="I876">
        <v>1</v>
      </c>
      <c r="M876">
        <v>2</v>
      </c>
      <c r="O876" s="2" t="s">
        <v>26</v>
      </c>
      <c r="P876" s="2" t="s">
        <v>26</v>
      </c>
      <c r="R876">
        <v>1</v>
      </c>
      <c r="T876" s="2" t="s">
        <v>26</v>
      </c>
      <c r="AA876" s="2" t="s">
        <v>26</v>
      </c>
    </row>
    <row r="877" spans="1:27" x14ac:dyDescent="0.3">
      <c r="A877" s="1">
        <v>43771.607638888891</v>
      </c>
      <c r="B877" s="3">
        <f xml:space="preserve"> TIME(HOUR(Bakery_Sales[[#This Row],[datetime]]), MINUTE(Bakery_Sales[[#This Row],[datetime]]), SECOND(Bakery_Sales[[#This Row],[datetime]]))</f>
        <v>0.60763888888888884</v>
      </c>
      <c r="C877" s="2" t="s">
        <v>28</v>
      </c>
      <c r="D877" s="7">
        <v>15000</v>
      </c>
      <c r="I877">
        <v>1</v>
      </c>
      <c r="J877">
        <v>1</v>
      </c>
      <c r="O877" s="2" t="s">
        <v>26</v>
      </c>
      <c r="P877" s="2" t="s">
        <v>26</v>
      </c>
      <c r="T877" s="2" t="s">
        <v>32</v>
      </c>
      <c r="AA877" s="2" t="s">
        <v>26</v>
      </c>
    </row>
    <row r="878" spans="1:27" x14ac:dyDescent="0.3">
      <c r="A878" s="1">
        <v>43771.609722222223</v>
      </c>
      <c r="B878" s="3">
        <f xml:space="preserve"> TIME(HOUR(Bakery_Sales[[#This Row],[datetime]]), MINUTE(Bakery_Sales[[#This Row],[datetime]]), SECOND(Bakery_Sales[[#This Row],[datetime]]))</f>
        <v>0.60972222222222228</v>
      </c>
      <c r="C878" s="2" t="s">
        <v>28</v>
      </c>
      <c r="D878" s="7">
        <v>16300</v>
      </c>
      <c r="E878">
        <v>1</v>
      </c>
      <c r="F878">
        <v>1</v>
      </c>
      <c r="G878">
        <v>1</v>
      </c>
      <c r="J878">
        <v>1</v>
      </c>
      <c r="O878" s="2" t="s">
        <v>26</v>
      </c>
      <c r="P878" s="2" t="s">
        <v>26</v>
      </c>
      <c r="T878" s="2" t="s">
        <v>26</v>
      </c>
      <c r="AA878" s="2" t="s">
        <v>26</v>
      </c>
    </row>
    <row r="879" spans="1:27" x14ac:dyDescent="0.3">
      <c r="A879" s="1">
        <v>43771.663194444445</v>
      </c>
      <c r="B879" s="3">
        <f xml:space="preserve"> TIME(HOUR(Bakery_Sales[[#This Row],[datetime]]), MINUTE(Bakery_Sales[[#This Row],[datetime]]), SECOND(Bakery_Sales[[#This Row],[datetime]]))</f>
        <v>0.66319444444444442</v>
      </c>
      <c r="C879" s="2" t="s">
        <v>28</v>
      </c>
      <c r="D879" s="7">
        <v>14800</v>
      </c>
      <c r="E879">
        <v>1</v>
      </c>
      <c r="I879">
        <v>1</v>
      </c>
      <c r="K879">
        <v>1</v>
      </c>
      <c r="O879" s="2" t="s">
        <v>26</v>
      </c>
      <c r="P879" s="2" t="s">
        <v>26</v>
      </c>
      <c r="T879" s="2" t="s">
        <v>26</v>
      </c>
      <c r="AA879" s="2" t="s">
        <v>26</v>
      </c>
    </row>
    <row r="880" spans="1:27" x14ac:dyDescent="0.3">
      <c r="A880" s="1">
        <v>43771.668749999997</v>
      </c>
      <c r="B880" s="3">
        <f xml:space="preserve"> TIME(HOUR(Bakery_Sales[[#This Row],[datetime]]), MINUTE(Bakery_Sales[[#This Row],[datetime]]), SECOND(Bakery_Sales[[#This Row],[datetime]]))</f>
        <v>0.66874999999999996</v>
      </c>
      <c r="C880" s="2" t="s">
        <v>28</v>
      </c>
      <c r="D880" s="7">
        <v>14800</v>
      </c>
      <c r="E880">
        <v>1</v>
      </c>
      <c r="H880">
        <v>2</v>
      </c>
      <c r="O880" s="2" t="s">
        <v>26</v>
      </c>
      <c r="P880" s="2" t="s">
        <v>26</v>
      </c>
      <c r="T880" s="2" t="s">
        <v>26</v>
      </c>
      <c r="AA880" s="2" t="s">
        <v>26</v>
      </c>
    </row>
    <row r="881" spans="1:27" x14ac:dyDescent="0.3">
      <c r="A881" s="1">
        <v>43771.694444444445</v>
      </c>
      <c r="B881" s="3">
        <f xml:space="preserve"> TIME(HOUR(Bakery_Sales[[#This Row],[datetime]]), MINUTE(Bakery_Sales[[#This Row],[datetime]]), SECOND(Bakery_Sales[[#This Row],[datetime]]))</f>
        <v>0.69444444444444442</v>
      </c>
      <c r="C881" s="2" t="s">
        <v>28</v>
      </c>
      <c r="D881" s="7">
        <v>28800</v>
      </c>
      <c r="E881">
        <v>1</v>
      </c>
      <c r="H881">
        <v>2</v>
      </c>
      <c r="K881">
        <v>1</v>
      </c>
      <c r="O881" s="2" t="s">
        <v>26</v>
      </c>
      <c r="P881" s="2" t="s">
        <v>26</v>
      </c>
      <c r="T881" s="2" t="s">
        <v>32</v>
      </c>
      <c r="V881">
        <v>1</v>
      </c>
      <c r="AA881" s="2" t="s">
        <v>26</v>
      </c>
    </row>
    <row r="882" spans="1:27" x14ac:dyDescent="0.3">
      <c r="A882" s="1">
        <v>43771.70416666667</v>
      </c>
      <c r="B882" s="3">
        <f xml:space="preserve"> TIME(HOUR(Bakery_Sales[[#This Row],[datetime]]), MINUTE(Bakery_Sales[[#This Row],[datetime]]), SECOND(Bakery_Sales[[#This Row],[datetime]]))</f>
        <v>0.70416666666666672</v>
      </c>
      <c r="C882" s="2" t="s">
        <v>28</v>
      </c>
      <c r="D882" s="7">
        <v>14300</v>
      </c>
      <c r="E882">
        <v>1</v>
      </c>
      <c r="H882">
        <v>1</v>
      </c>
      <c r="I882">
        <v>1</v>
      </c>
      <c r="O882" s="2" t="s">
        <v>26</v>
      </c>
      <c r="P882" s="2" t="s">
        <v>26</v>
      </c>
      <c r="T882" s="2" t="s">
        <v>26</v>
      </c>
      <c r="AA882" s="2" t="s">
        <v>26</v>
      </c>
    </row>
    <row r="883" spans="1:27" x14ac:dyDescent="0.3">
      <c r="A883" s="1">
        <v>43772.459722222222</v>
      </c>
      <c r="B883" s="3">
        <f xml:space="preserve"> TIME(HOUR(Bakery_Sales[[#This Row],[datetime]]), MINUTE(Bakery_Sales[[#This Row],[datetime]]), SECOND(Bakery_Sales[[#This Row],[datetime]]))</f>
        <v>0.4597222222222222</v>
      </c>
      <c r="C883" s="2" t="s">
        <v>29</v>
      </c>
      <c r="D883" s="7">
        <v>20800</v>
      </c>
      <c r="E883">
        <v>1</v>
      </c>
      <c r="J883">
        <v>1</v>
      </c>
      <c r="K883">
        <v>1</v>
      </c>
      <c r="L883">
        <v>1</v>
      </c>
      <c r="O883" s="2" t="s">
        <v>26</v>
      </c>
      <c r="P883" s="2" t="s">
        <v>26</v>
      </c>
      <c r="T883" s="2" t="s">
        <v>26</v>
      </c>
      <c r="AA883" s="2" t="s">
        <v>26</v>
      </c>
    </row>
    <row r="884" spans="1:27" x14ac:dyDescent="0.3">
      <c r="A884" s="1">
        <v>43772.461111111108</v>
      </c>
      <c r="B884" s="3">
        <f xml:space="preserve"> TIME(HOUR(Bakery_Sales[[#This Row],[datetime]]), MINUTE(Bakery_Sales[[#This Row],[datetime]]), SECOND(Bakery_Sales[[#This Row],[datetime]]))</f>
        <v>0.46111111111111114</v>
      </c>
      <c r="C884" s="2" t="s">
        <v>29</v>
      </c>
      <c r="D884" s="7">
        <v>23100</v>
      </c>
      <c r="E884">
        <v>2</v>
      </c>
      <c r="M884">
        <v>2</v>
      </c>
      <c r="O884" s="2" t="s">
        <v>26</v>
      </c>
      <c r="P884" s="2" t="s">
        <v>26</v>
      </c>
      <c r="T884" s="2" t="s">
        <v>26</v>
      </c>
      <c r="V884">
        <v>1</v>
      </c>
      <c r="AA884" s="2" t="s">
        <v>26</v>
      </c>
    </row>
    <row r="885" spans="1:27" x14ac:dyDescent="0.3">
      <c r="A885" s="1">
        <v>43772.469444444447</v>
      </c>
      <c r="B885" s="3">
        <f xml:space="preserve"> TIME(HOUR(Bakery_Sales[[#This Row],[datetime]]), MINUTE(Bakery_Sales[[#This Row],[datetime]]), SECOND(Bakery_Sales[[#This Row],[datetime]]))</f>
        <v>0.46944444444444444</v>
      </c>
      <c r="C885" s="2" t="s">
        <v>29</v>
      </c>
      <c r="D885" s="7">
        <v>19800</v>
      </c>
      <c r="E885">
        <v>1</v>
      </c>
      <c r="F885">
        <v>1</v>
      </c>
      <c r="G885">
        <v>1</v>
      </c>
      <c r="M885">
        <v>1</v>
      </c>
      <c r="O885" s="2" t="s">
        <v>26</v>
      </c>
      <c r="P885" s="2" t="s">
        <v>26</v>
      </c>
      <c r="T885" s="2" t="s">
        <v>26</v>
      </c>
      <c r="V885">
        <v>1</v>
      </c>
      <c r="AA885" s="2" t="s">
        <v>26</v>
      </c>
    </row>
    <row r="886" spans="1:27" x14ac:dyDescent="0.3">
      <c r="A886" s="1">
        <v>43772.500694444447</v>
      </c>
      <c r="B886" s="3">
        <f xml:space="preserve"> TIME(HOUR(Bakery_Sales[[#This Row],[datetime]]), MINUTE(Bakery_Sales[[#This Row],[datetime]]), SECOND(Bakery_Sales[[#This Row],[datetime]]))</f>
        <v>0.50069444444444444</v>
      </c>
      <c r="C886" s="2" t="s">
        <v>29</v>
      </c>
      <c r="D886" s="7">
        <v>33700</v>
      </c>
      <c r="E886">
        <v>2</v>
      </c>
      <c r="F886">
        <v>3</v>
      </c>
      <c r="H886">
        <v>1</v>
      </c>
      <c r="O886" s="2" t="s">
        <v>26</v>
      </c>
      <c r="P886" s="2" t="s">
        <v>26</v>
      </c>
      <c r="R886">
        <v>2</v>
      </c>
      <c r="T886" s="2" t="s">
        <v>26</v>
      </c>
      <c r="AA886" s="2" t="s">
        <v>26</v>
      </c>
    </row>
    <row r="887" spans="1:27" x14ac:dyDescent="0.3">
      <c r="A887" s="1">
        <v>43772.517361111109</v>
      </c>
      <c r="B887" s="3">
        <f xml:space="preserve"> TIME(HOUR(Bakery_Sales[[#This Row],[datetime]]), MINUTE(Bakery_Sales[[#This Row],[datetime]]), SECOND(Bakery_Sales[[#This Row],[datetime]]))</f>
        <v>0.51736111111111116</v>
      </c>
      <c r="C887" s="2" t="s">
        <v>29</v>
      </c>
      <c r="D887" s="7">
        <v>17800</v>
      </c>
      <c r="E887">
        <v>1</v>
      </c>
      <c r="H887">
        <v>1</v>
      </c>
      <c r="O887" s="2" t="s">
        <v>26</v>
      </c>
      <c r="P887" s="2" t="s">
        <v>26</v>
      </c>
      <c r="Q887">
        <v>1</v>
      </c>
      <c r="T887" s="2" t="s">
        <v>26</v>
      </c>
      <c r="W887">
        <v>1</v>
      </c>
      <c r="AA887" s="2" t="s">
        <v>26</v>
      </c>
    </row>
    <row r="888" spans="1:27" x14ac:dyDescent="0.3">
      <c r="A888" s="1">
        <v>43772.540277777778</v>
      </c>
      <c r="B888" s="3">
        <f xml:space="preserve"> TIME(HOUR(Bakery_Sales[[#This Row],[datetime]]), MINUTE(Bakery_Sales[[#This Row],[datetime]]), SECOND(Bakery_Sales[[#This Row],[datetime]]))</f>
        <v>0.54027777777777775</v>
      </c>
      <c r="C888" s="2" t="s">
        <v>29</v>
      </c>
      <c r="D888" s="7">
        <v>16100</v>
      </c>
      <c r="E888">
        <v>2</v>
      </c>
      <c r="O888" s="2" t="s">
        <v>26</v>
      </c>
      <c r="P888" s="2" t="s">
        <v>26</v>
      </c>
      <c r="T888" s="2" t="s">
        <v>26</v>
      </c>
      <c r="V888">
        <v>1</v>
      </c>
      <c r="AA888" s="2" t="s">
        <v>26</v>
      </c>
    </row>
    <row r="889" spans="1:27" x14ac:dyDescent="0.3">
      <c r="A889" s="1">
        <v>43772.564583333333</v>
      </c>
      <c r="B889" s="3">
        <f xml:space="preserve"> TIME(HOUR(Bakery_Sales[[#This Row],[datetime]]), MINUTE(Bakery_Sales[[#This Row],[datetime]]), SECOND(Bakery_Sales[[#This Row],[datetime]]))</f>
        <v>0.56458333333333333</v>
      </c>
      <c r="C889" s="2" t="s">
        <v>29</v>
      </c>
      <c r="D889" s="7">
        <v>27900</v>
      </c>
      <c r="E889">
        <v>3</v>
      </c>
      <c r="F889">
        <v>2</v>
      </c>
      <c r="K889">
        <v>1</v>
      </c>
      <c r="O889" s="2" t="s">
        <v>26</v>
      </c>
      <c r="P889" s="2" t="s">
        <v>26</v>
      </c>
      <c r="T889" s="2" t="s">
        <v>26</v>
      </c>
      <c r="AA889" s="2" t="s">
        <v>26</v>
      </c>
    </row>
    <row r="890" spans="1:27" x14ac:dyDescent="0.3">
      <c r="A890" s="1">
        <v>43772.604166666664</v>
      </c>
      <c r="B890" s="3">
        <f xml:space="preserve"> TIME(HOUR(Bakery_Sales[[#This Row],[datetime]]), MINUTE(Bakery_Sales[[#This Row],[datetime]]), SECOND(Bakery_Sales[[#This Row],[datetime]]))</f>
        <v>0.60416666666666663</v>
      </c>
      <c r="C890" s="2" t="s">
        <v>29</v>
      </c>
      <c r="D890" s="7">
        <v>15100</v>
      </c>
      <c r="E890">
        <v>2</v>
      </c>
      <c r="M890">
        <v>1</v>
      </c>
      <c r="O890" s="2" t="s">
        <v>26</v>
      </c>
      <c r="P890" s="2" t="s">
        <v>26</v>
      </c>
      <c r="T890" s="2" t="s">
        <v>26</v>
      </c>
      <c r="AA890" s="2" t="s">
        <v>26</v>
      </c>
    </row>
    <row r="891" spans="1:27" x14ac:dyDescent="0.3">
      <c r="A891" s="1">
        <v>43772.629166666666</v>
      </c>
      <c r="B891" s="3">
        <f xml:space="preserve"> TIME(HOUR(Bakery_Sales[[#This Row],[datetime]]), MINUTE(Bakery_Sales[[#This Row],[datetime]]), SECOND(Bakery_Sales[[#This Row],[datetime]]))</f>
        <v>0.62916666666666665</v>
      </c>
      <c r="C891" s="2" t="s">
        <v>29</v>
      </c>
      <c r="D891" s="7">
        <v>14500</v>
      </c>
      <c r="K891">
        <v>1</v>
      </c>
      <c r="M891">
        <v>1</v>
      </c>
      <c r="O891" s="2" t="s">
        <v>26</v>
      </c>
      <c r="P891" s="2" t="s">
        <v>26</v>
      </c>
      <c r="S891">
        <v>1</v>
      </c>
      <c r="T891" s="2" t="s">
        <v>26</v>
      </c>
      <c r="AA891" s="2" t="s">
        <v>26</v>
      </c>
    </row>
    <row r="892" spans="1:27" x14ac:dyDescent="0.3">
      <c r="A892" s="1">
        <v>43772.645833333336</v>
      </c>
      <c r="B892" s="3">
        <f xml:space="preserve"> TIME(HOUR(Bakery_Sales[[#This Row],[datetime]]), MINUTE(Bakery_Sales[[#This Row],[datetime]]), SECOND(Bakery_Sales[[#This Row],[datetime]]))</f>
        <v>0.64583333333333337</v>
      </c>
      <c r="C892" s="2" t="s">
        <v>29</v>
      </c>
      <c r="D892" s="7">
        <v>14800</v>
      </c>
      <c r="E892">
        <v>1</v>
      </c>
      <c r="F892">
        <v>1</v>
      </c>
      <c r="O892" s="2" t="s">
        <v>26</v>
      </c>
      <c r="P892" s="2" t="s">
        <v>26</v>
      </c>
      <c r="T892" s="2" t="s">
        <v>26</v>
      </c>
      <c r="X892">
        <v>1</v>
      </c>
      <c r="AA892" s="2" t="s">
        <v>26</v>
      </c>
    </row>
    <row r="893" spans="1:27" x14ac:dyDescent="0.3">
      <c r="A893" s="1">
        <v>43773.486805555556</v>
      </c>
      <c r="B893" s="3">
        <f xml:space="preserve"> TIME(HOUR(Bakery_Sales[[#This Row],[datetime]]), MINUTE(Bakery_Sales[[#This Row],[datetime]]), SECOND(Bakery_Sales[[#This Row],[datetime]]))</f>
        <v>0.48680555555555555</v>
      </c>
      <c r="C893" s="2" t="s">
        <v>30</v>
      </c>
      <c r="D893" s="7">
        <v>16000</v>
      </c>
      <c r="F893">
        <v>4</v>
      </c>
      <c r="O893" s="2" t="s">
        <v>26</v>
      </c>
      <c r="P893" s="2" t="s">
        <v>26</v>
      </c>
      <c r="T893" s="2" t="s">
        <v>26</v>
      </c>
      <c r="AA893" s="2" t="s">
        <v>26</v>
      </c>
    </row>
    <row r="894" spans="1:27" x14ac:dyDescent="0.3">
      <c r="A894" s="1">
        <v>43773.495138888888</v>
      </c>
      <c r="B894" s="3">
        <f xml:space="preserve"> TIME(HOUR(Bakery_Sales[[#This Row],[datetime]]), MINUTE(Bakery_Sales[[#This Row],[datetime]]), SECOND(Bakery_Sales[[#This Row],[datetime]]))</f>
        <v>0.49513888888888891</v>
      </c>
      <c r="C894" s="2" t="s">
        <v>30</v>
      </c>
      <c r="D894" s="7">
        <v>15000</v>
      </c>
      <c r="F894">
        <v>1</v>
      </c>
      <c r="G894">
        <v>1</v>
      </c>
      <c r="I894">
        <v>1</v>
      </c>
      <c r="O894" s="2" t="s">
        <v>26</v>
      </c>
      <c r="P894" s="2" t="s">
        <v>26</v>
      </c>
      <c r="T894" s="2" t="s">
        <v>26</v>
      </c>
      <c r="V894">
        <v>1</v>
      </c>
      <c r="AA894" s="2" t="s">
        <v>26</v>
      </c>
    </row>
    <row r="895" spans="1:27" x14ac:dyDescent="0.3">
      <c r="A895" s="1">
        <v>43773.550694444442</v>
      </c>
      <c r="B895" s="3">
        <f xml:space="preserve"> TIME(HOUR(Bakery_Sales[[#This Row],[datetime]]), MINUTE(Bakery_Sales[[#This Row],[datetime]]), SECOND(Bakery_Sales[[#This Row],[datetime]]))</f>
        <v>0.55069444444444449</v>
      </c>
      <c r="C895" s="2" t="s">
        <v>30</v>
      </c>
      <c r="D895" s="7">
        <v>26600</v>
      </c>
      <c r="E895">
        <v>2</v>
      </c>
      <c r="I895">
        <v>2</v>
      </c>
      <c r="L895">
        <v>2</v>
      </c>
      <c r="O895" s="2" t="s">
        <v>26</v>
      </c>
      <c r="P895" s="2" t="s">
        <v>26</v>
      </c>
      <c r="T895" s="2" t="s">
        <v>26</v>
      </c>
      <c r="AA895" s="2" t="s">
        <v>26</v>
      </c>
    </row>
    <row r="896" spans="1:27" x14ac:dyDescent="0.3">
      <c r="A896" s="1">
        <v>43773.553472222222</v>
      </c>
      <c r="B896" s="3">
        <f xml:space="preserve"> TIME(HOUR(Bakery_Sales[[#This Row],[datetime]]), MINUTE(Bakery_Sales[[#This Row],[datetime]]), SECOND(Bakery_Sales[[#This Row],[datetime]]))</f>
        <v>0.55347222222222225</v>
      </c>
      <c r="C896" s="2" t="s">
        <v>30</v>
      </c>
      <c r="D896" s="7">
        <v>17500</v>
      </c>
      <c r="F896">
        <v>1</v>
      </c>
      <c r="H896">
        <v>1</v>
      </c>
      <c r="M896">
        <v>1</v>
      </c>
      <c r="O896" s="2" t="s">
        <v>26</v>
      </c>
      <c r="P896" s="2" t="s">
        <v>26</v>
      </c>
      <c r="T896" s="2" t="s">
        <v>26</v>
      </c>
      <c r="V896">
        <v>1</v>
      </c>
      <c r="AA896" s="2" t="s">
        <v>26</v>
      </c>
    </row>
    <row r="897" spans="1:27" x14ac:dyDescent="0.3">
      <c r="A897" s="1">
        <v>43773.692361111112</v>
      </c>
      <c r="B897" s="3">
        <f xml:space="preserve"> TIME(HOUR(Bakery_Sales[[#This Row],[datetime]]), MINUTE(Bakery_Sales[[#This Row],[datetime]]), SECOND(Bakery_Sales[[#This Row],[datetime]]))</f>
        <v>0.69236111111111109</v>
      </c>
      <c r="C897" s="2" t="s">
        <v>30</v>
      </c>
      <c r="D897" s="7">
        <v>17000</v>
      </c>
      <c r="F897">
        <v>1</v>
      </c>
      <c r="G897">
        <v>1</v>
      </c>
      <c r="K897">
        <v>1</v>
      </c>
      <c r="O897" s="2" t="s">
        <v>26</v>
      </c>
      <c r="P897" s="2" t="s">
        <v>26</v>
      </c>
      <c r="T897" s="2" t="s">
        <v>26</v>
      </c>
      <c r="X897">
        <v>1</v>
      </c>
      <c r="AA897" s="2" t="s">
        <v>26</v>
      </c>
    </row>
    <row r="898" spans="1:27" x14ac:dyDescent="0.3">
      <c r="A898" s="1">
        <v>43775.463194444441</v>
      </c>
      <c r="B898" s="3">
        <f xml:space="preserve"> TIME(HOUR(Bakery_Sales[[#This Row],[datetime]]), MINUTE(Bakery_Sales[[#This Row],[datetime]]), SECOND(Bakery_Sales[[#This Row],[datetime]]))</f>
        <v>0.46319444444444446</v>
      </c>
      <c r="C898" s="2" t="s">
        <v>31</v>
      </c>
      <c r="D898" s="7">
        <v>16000</v>
      </c>
      <c r="N898">
        <v>1</v>
      </c>
      <c r="O898" s="2" t="s">
        <v>26</v>
      </c>
      <c r="P898" s="2" t="s">
        <v>26</v>
      </c>
      <c r="T898" s="2" t="s">
        <v>32</v>
      </c>
      <c r="X898">
        <v>1</v>
      </c>
      <c r="AA898" s="2" t="s">
        <v>26</v>
      </c>
    </row>
    <row r="899" spans="1:27" x14ac:dyDescent="0.3">
      <c r="A899" s="1">
        <v>43775.490972222222</v>
      </c>
      <c r="B899" s="3">
        <f xml:space="preserve"> TIME(HOUR(Bakery_Sales[[#This Row],[datetime]]), MINUTE(Bakery_Sales[[#This Row],[datetime]]), SECOND(Bakery_Sales[[#This Row],[datetime]]))</f>
        <v>0.4909722222222222</v>
      </c>
      <c r="C899" s="2" t="s">
        <v>31</v>
      </c>
      <c r="D899" s="7">
        <v>24600</v>
      </c>
      <c r="E899">
        <v>2</v>
      </c>
      <c r="I899">
        <v>1</v>
      </c>
      <c r="N899">
        <v>1</v>
      </c>
      <c r="O899" s="2" t="s">
        <v>26</v>
      </c>
      <c r="P899" s="2" t="s">
        <v>26</v>
      </c>
      <c r="T899" s="2" t="s">
        <v>32</v>
      </c>
      <c r="AA899" s="2" t="s">
        <v>26</v>
      </c>
    </row>
    <row r="900" spans="1:27" x14ac:dyDescent="0.3">
      <c r="A900" s="1">
        <v>43775.50277777778</v>
      </c>
      <c r="B900" s="3">
        <f xml:space="preserve"> TIME(HOUR(Bakery_Sales[[#This Row],[datetime]]), MINUTE(Bakery_Sales[[#This Row],[datetime]]), SECOND(Bakery_Sales[[#This Row],[datetime]]))</f>
        <v>0.50277777777777777</v>
      </c>
      <c r="C900" s="2" t="s">
        <v>31</v>
      </c>
      <c r="D900" s="7">
        <v>18300</v>
      </c>
      <c r="E900">
        <v>1</v>
      </c>
      <c r="M900">
        <v>2</v>
      </c>
      <c r="O900" s="2" t="s">
        <v>26</v>
      </c>
      <c r="P900" s="2" t="s">
        <v>26</v>
      </c>
      <c r="S900">
        <v>1</v>
      </c>
      <c r="T900" s="2" t="s">
        <v>26</v>
      </c>
      <c r="AA900" s="2" t="s">
        <v>26</v>
      </c>
    </row>
    <row r="901" spans="1:27" x14ac:dyDescent="0.3">
      <c r="A901" s="1">
        <v>43775.557638888888</v>
      </c>
      <c r="B901" s="3">
        <f xml:space="preserve"> TIME(HOUR(Bakery_Sales[[#This Row],[datetime]]), MINUTE(Bakery_Sales[[#This Row],[datetime]]), SECOND(Bakery_Sales[[#This Row],[datetime]]))</f>
        <v>0.55763888888888891</v>
      </c>
      <c r="C901" s="2" t="s">
        <v>31</v>
      </c>
      <c r="D901" s="7">
        <v>14800</v>
      </c>
      <c r="E901">
        <v>1</v>
      </c>
      <c r="I901">
        <v>1</v>
      </c>
      <c r="J901">
        <v>1</v>
      </c>
      <c r="O901" s="2" t="s">
        <v>26</v>
      </c>
      <c r="P901" s="2" t="s">
        <v>26</v>
      </c>
      <c r="T901" s="2" t="s">
        <v>26</v>
      </c>
      <c r="AA901" s="2" t="s">
        <v>26</v>
      </c>
    </row>
    <row r="902" spans="1:27" x14ac:dyDescent="0.3">
      <c r="A902" s="1">
        <v>43775.606249999997</v>
      </c>
      <c r="B902" s="3">
        <f xml:space="preserve"> TIME(HOUR(Bakery_Sales[[#This Row],[datetime]]), MINUTE(Bakery_Sales[[#This Row],[datetime]]), SECOND(Bakery_Sales[[#This Row],[datetime]]))</f>
        <v>0.60624999999999996</v>
      </c>
      <c r="C902" s="2" t="s">
        <v>31</v>
      </c>
      <c r="D902" s="7">
        <v>15100</v>
      </c>
      <c r="E902">
        <v>2</v>
      </c>
      <c r="I902">
        <v>1</v>
      </c>
      <c r="O902" s="2" t="s">
        <v>26</v>
      </c>
      <c r="P902" s="2" t="s">
        <v>26</v>
      </c>
      <c r="T902" s="2" t="s">
        <v>26</v>
      </c>
      <c r="AA902" s="2" t="s">
        <v>26</v>
      </c>
    </row>
    <row r="903" spans="1:27" x14ac:dyDescent="0.3">
      <c r="A903" s="1">
        <v>43775.677083333336</v>
      </c>
      <c r="B903" s="3">
        <f xml:space="preserve"> TIME(HOUR(Bakery_Sales[[#This Row],[datetime]]), MINUTE(Bakery_Sales[[#This Row],[datetime]]), SECOND(Bakery_Sales[[#This Row],[datetime]]))</f>
        <v>0.67708333333333337</v>
      </c>
      <c r="C903" s="2" t="s">
        <v>31</v>
      </c>
      <c r="D903" s="7">
        <v>24800</v>
      </c>
      <c r="E903">
        <v>1</v>
      </c>
      <c r="F903">
        <v>1</v>
      </c>
      <c r="N903">
        <v>2</v>
      </c>
      <c r="O903" s="2" t="s">
        <v>26</v>
      </c>
      <c r="P903" s="2" t="s">
        <v>26</v>
      </c>
      <c r="T903" s="2" t="s">
        <v>26</v>
      </c>
      <c r="X903">
        <v>1</v>
      </c>
      <c r="AA903" s="2" t="s">
        <v>26</v>
      </c>
    </row>
    <row r="904" spans="1:27" x14ac:dyDescent="0.3">
      <c r="A904" s="1">
        <v>43775.703472222223</v>
      </c>
      <c r="B904" s="3">
        <f xml:space="preserve"> TIME(HOUR(Bakery_Sales[[#This Row],[datetime]]), MINUTE(Bakery_Sales[[#This Row],[datetime]]), SECOND(Bakery_Sales[[#This Row],[datetime]]))</f>
        <v>0.70347222222222228</v>
      </c>
      <c r="C904" s="2" t="s">
        <v>31</v>
      </c>
      <c r="D904" s="7">
        <v>16000</v>
      </c>
      <c r="F904">
        <v>1</v>
      </c>
      <c r="G904">
        <v>1</v>
      </c>
      <c r="K904">
        <v>1</v>
      </c>
      <c r="O904" s="2" t="s">
        <v>26</v>
      </c>
      <c r="P904" s="2" t="s">
        <v>26</v>
      </c>
      <c r="T904" s="2" t="s">
        <v>26</v>
      </c>
      <c r="V904">
        <v>1</v>
      </c>
      <c r="AA904" s="2" t="s">
        <v>26</v>
      </c>
    </row>
    <row r="905" spans="1:27" x14ac:dyDescent="0.3">
      <c r="A905" s="1">
        <v>43776.472222222219</v>
      </c>
      <c r="B905" s="3">
        <f xml:space="preserve"> TIME(HOUR(Bakery_Sales[[#This Row],[datetime]]), MINUTE(Bakery_Sales[[#This Row],[datetime]]), SECOND(Bakery_Sales[[#This Row],[datetime]]))</f>
        <v>0.47222222222222221</v>
      </c>
      <c r="C905" s="2" t="s">
        <v>25</v>
      </c>
      <c r="D905" s="7">
        <v>15300</v>
      </c>
      <c r="E905">
        <v>1</v>
      </c>
      <c r="F905">
        <v>1</v>
      </c>
      <c r="G905">
        <v>1</v>
      </c>
      <c r="I905">
        <v>1</v>
      </c>
      <c r="O905" s="2" t="s">
        <v>26</v>
      </c>
      <c r="P905" s="2" t="s">
        <v>26</v>
      </c>
      <c r="T905" s="2" t="s">
        <v>26</v>
      </c>
      <c r="AA905" s="2" t="s">
        <v>26</v>
      </c>
    </row>
    <row r="906" spans="1:27" x14ac:dyDescent="0.3">
      <c r="A906" s="1">
        <v>43776.476388888892</v>
      </c>
      <c r="B906" s="3">
        <f xml:space="preserve"> TIME(HOUR(Bakery_Sales[[#This Row],[datetime]]), MINUTE(Bakery_Sales[[#This Row],[datetime]]), SECOND(Bakery_Sales[[#This Row],[datetime]]))</f>
        <v>0.47638888888888886</v>
      </c>
      <c r="C906" s="2" t="s">
        <v>25</v>
      </c>
      <c r="D906" s="7">
        <v>14800</v>
      </c>
      <c r="E906">
        <v>1</v>
      </c>
      <c r="I906">
        <v>1</v>
      </c>
      <c r="K906">
        <v>1</v>
      </c>
      <c r="O906" s="2" t="s">
        <v>26</v>
      </c>
      <c r="P906" s="2" t="s">
        <v>26</v>
      </c>
      <c r="T906" s="2" t="s">
        <v>26</v>
      </c>
      <c r="AA906" s="2" t="s">
        <v>26</v>
      </c>
    </row>
    <row r="907" spans="1:27" x14ac:dyDescent="0.3">
      <c r="A907" s="1">
        <v>43776.521527777775</v>
      </c>
      <c r="B907" s="3">
        <f xml:space="preserve"> TIME(HOUR(Bakery_Sales[[#This Row],[datetime]]), MINUTE(Bakery_Sales[[#This Row],[datetime]]), SECOND(Bakery_Sales[[#This Row],[datetime]]))</f>
        <v>0.52152777777777781</v>
      </c>
      <c r="C907" s="2" t="s">
        <v>25</v>
      </c>
      <c r="D907" s="7">
        <v>14800</v>
      </c>
      <c r="E907">
        <v>1</v>
      </c>
      <c r="F907">
        <v>1</v>
      </c>
      <c r="O907" s="2" t="s">
        <v>26</v>
      </c>
      <c r="P907" s="2" t="s">
        <v>26</v>
      </c>
      <c r="T907" s="2" t="s">
        <v>26</v>
      </c>
      <c r="V907">
        <v>1</v>
      </c>
      <c r="AA907" s="2" t="s">
        <v>26</v>
      </c>
    </row>
    <row r="908" spans="1:27" x14ac:dyDescent="0.3">
      <c r="A908" s="1">
        <v>43776.564583333333</v>
      </c>
      <c r="B908" s="3">
        <f xml:space="preserve"> TIME(HOUR(Bakery_Sales[[#This Row],[datetime]]), MINUTE(Bakery_Sales[[#This Row],[datetime]]), SECOND(Bakery_Sales[[#This Row],[datetime]]))</f>
        <v>0.56458333333333333</v>
      </c>
      <c r="C908" s="2" t="s">
        <v>25</v>
      </c>
      <c r="D908" s="7">
        <v>34800</v>
      </c>
      <c r="E908">
        <v>1</v>
      </c>
      <c r="F908">
        <v>1</v>
      </c>
      <c r="G908">
        <v>2</v>
      </c>
      <c r="I908">
        <v>3</v>
      </c>
      <c r="M908">
        <v>1</v>
      </c>
      <c r="O908" s="2" t="s">
        <v>26</v>
      </c>
      <c r="P908" s="2" t="s">
        <v>26</v>
      </c>
      <c r="T908" s="2" t="s">
        <v>26</v>
      </c>
      <c r="W908">
        <v>3</v>
      </c>
      <c r="AA908" s="2" t="s">
        <v>26</v>
      </c>
    </row>
    <row r="909" spans="1:27" x14ac:dyDescent="0.3">
      <c r="A909" s="1">
        <v>43776.571527777778</v>
      </c>
      <c r="B909" s="3">
        <f xml:space="preserve"> TIME(HOUR(Bakery_Sales[[#This Row],[datetime]]), MINUTE(Bakery_Sales[[#This Row],[datetime]]), SECOND(Bakery_Sales[[#This Row],[datetime]]))</f>
        <v>0.57152777777777775</v>
      </c>
      <c r="C909" s="2" t="s">
        <v>25</v>
      </c>
      <c r="D909" s="7">
        <v>27900</v>
      </c>
      <c r="E909">
        <v>2</v>
      </c>
      <c r="F909">
        <v>1</v>
      </c>
      <c r="O909" s="2" t="s">
        <v>26</v>
      </c>
      <c r="P909" s="2" t="s">
        <v>26</v>
      </c>
      <c r="R909">
        <v>1</v>
      </c>
      <c r="S909">
        <v>1</v>
      </c>
      <c r="T909" s="2" t="s">
        <v>26</v>
      </c>
      <c r="V909">
        <v>1</v>
      </c>
      <c r="AA909" s="2" t="s">
        <v>26</v>
      </c>
    </row>
    <row r="910" spans="1:27" x14ac:dyDescent="0.3">
      <c r="A910" s="1">
        <v>43776.613888888889</v>
      </c>
      <c r="B910" s="3">
        <f xml:space="preserve"> TIME(HOUR(Bakery_Sales[[#This Row],[datetime]]), MINUTE(Bakery_Sales[[#This Row],[datetime]]), SECOND(Bakery_Sales[[#This Row],[datetime]]))</f>
        <v>0.61388888888888893</v>
      </c>
      <c r="C910" s="2" t="s">
        <v>25</v>
      </c>
      <c r="D910" s="7">
        <v>26800</v>
      </c>
      <c r="E910">
        <v>1</v>
      </c>
      <c r="H910">
        <v>3</v>
      </c>
      <c r="I910">
        <v>1</v>
      </c>
      <c r="O910" s="2" t="s">
        <v>26</v>
      </c>
      <c r="P910" s="2" t="s">
        <v>26</v>
      </c>
      <c r="T910" s="2" t="s">
        <v>26</v>
      </c>
      <c r="V910">
        <v>1</v>
      </c>
      <c r="AA910" s="2" t="s">
        <v>26</v>
      </c>
    </row>
    <row r="911" spans="1:27" x14ac:dyDescent="0.3">
      <c r="A911" s="1">
        <v>43776.63958333333</v>
      </c>
      <c r="B911" s="3">
        <f xml:space="preserve"> TIME(HOUR(Bakery_Sales[[#This Row],[datetime]]), MINUTE(Bakery_Sales[[#This Row],[datetime]]), SECOND(Bakery_Sales[[#This Row],[datetime]]))</f>
        <v>0.63958333333333328</v>
      </c>
      <c r="C911" s="2" t="s">
        <v>25</v>
      </c>
      <c r="D911" s="7">
        <v>16800</v>
      </c>
      <c r="E911">
        <v>1</v>
      </c>
      <c r="I911">
        <v>1</v>
      </c>
      <c r="L911">
        <v>1</v>
      </c>
      <c r="O911" s="2" t="s">
        <v>26</v>
      </c>
      <c r="P911" s="2" t="s">
        <v>26</v>
      </c>
      <c r="T911" s="2" t="s">
        <v>26</v>
      </c>
      <c r="W911">
        <v>1</v>
      </c>
      <c r="AA911" s="2" t="s">
        <v>26</v>
      </c>
    </row>
    <row r="912" spans="1:27" x14ac:dyDescent="0.3">
      <c r="A912" s="1">
        <v>43776.68472222222</v>
      </c>
      <c r="B912" s="3">
        <f xml:space="preserve"> TIME(HOUR(Bakery_Sales[[#This Row],[datetime]]), MINUTE(Bakery_Sales[[#This Row],[datetime]]), SECOND(Bakery_Sales[[#This Row],[datetime]]))</f>
        <v>0.68472222222222223</v>
      </c>
      <c r="C912" s="2" t="s">
        <v>25</v>
      </c>
      <c r="D912" s="7">
        <v>16600</v>
      </c>
      <c r="E912">
        <v>2</v>
      </c>
      <c r="F912">
        <v>1</v>
      </c>
      <c r="G912">
        <v>1</v>
      </c>
      <c r="O912" s="2" t="s">
        <v>26</v>
      </c>
      <c r="P912" s="2" t="s">
        <v>26</v>
      </c>
      <c r="T912" s="2" t="s">
        <v>26</v>
      </c>
      <c r="AA912" s="2" t="s">
        <v>26</v>
      </c>
    </row>
    <row r="913" spans="1:27" x14ac:dyDescent="0.3">
      <c r="A913" s="1">
        <v>43777.48333333333</v>
      </c>
      <c r="B913" s="3">
        <f xml:space="preserve"> TIME(HOUR(Bakery_Sales[[#This Row],[datetime]]), MINUTE(Bakery_Sales[[#This Row],[datetime]]), SECOND(Bakery_Sales[[#This Row],[datetime]]))</f>
        <v>0.48333333333333334</v>
      </c>
      <c r="C913" s="2" t="s">
        <v>27</v>
      </c>
      <c r="D913" s="7">
        <v>22800</v>
      </c>
      <c r="E913">
        <v>1</v>
      </c>
      <c r="I913">
        <v>1</v>
      </c>
      <c r="K913">
        <v>1</v>
      </c>
      <c r="M913">
        <v>1</v>
      </c>
      <c r="O913" s="2" t="s">
        <v>26</v>
      </c>
      <c r="P913" s="2" t="s">
        <v>26</v>
      </c>
      <c r="T913" s="2" t="s">
        <v>26</v>
      </c>
      <c r="V913">
        <v>1</v>
      </c>
      <c r="AA913" s="2" t="s">
        <v>26</v>
      </c>
    </row>
    <row r="914" spans="1:27" x14ac:dyDescent="0.3">
      <c r="A914" s="1">
        <v>43777.538888888892</v>
      </c>
      <c r="B914" s="3">
        <f xml:space="preserve"> TIME(HOUR(Bakery_Sales[[#This Row],[datetime]]), MINUTE(Bakery_Sales[[#This Row],[datetime]]), SECOND(Bakery_Sales[[#This Row],[datetime]]))</f>
        <v>0.53888888888888886</v>
      </c>
      <c r="C914" s="2" t="s">
        <v>27</v>
      </c>
      <c r="D914" s="7">
        <v>16400</v>
      </c>
      <c r="E914">
        <v>3</v>
      </c>
      <c r="O914" s="2" t="s">
        <v>26</v>
      </c>
      <c r="P914" s="2" t="s">
        <v>26</v>
      </c>
      <c r="T914" s="2" t="s">
        <v>26</v>
      </c>
      <c r="AA914" s="2" t="s">
        <v>26</v>
      </c>
    </row>
    <row r="915" spans="1:27" x14ac:dyDescent="0.3">
      <c r="A915" s="1">
        <v>43777.543749999997</v>
      </c>
      <c r="B915" s="3">
        <f xml:space="preserve"> TIME(HOUR(Bakery_Sales[[#This Row],[datetime]]), MINUTE(Bakery_Sales[[#This Row],[datetime]]), SECOND(Bakery_Sales[[#This Row],[datetime]]))</f>
        <v>0.54374999999999996</v>
      </c>
      <c r="C915" s="2" t="s">
        <v>27</v>
      </c>
      <c r="D915" s="7">
        <v>19900</v>
      </c>
      <c r="E915">
        <v>3</v>
      </c>
      <c r="M915">
        <v>1</v>
      </c>
      <c r="O915" s="2" t="s">
        <v>26</v>
      </c>
      <c r="P915" s="2" t="s">
        <v>26</v>
      </c>
      <c r="T915" s="2" t="s">
        <v>26</v>
      </c>
      <c r="AA915" s="2" t="s">
        <v>26</v>
      </c>
    </row>
    <row r="916" spans="1:27" x14ac:dyDescent="0.3">
      <c r="A916" s="1">
        <v>43777.55</v>
      </c>
      <c r="B916" s="3">
        <f xml:space="preserve"> TIME(HOUR(Bakery_Sales[[#This Row],[datetime]]), MINUTE(Bakery_Sales[[#This Row],[datetime]]), SECOND(Bakery_Sales[[#This Row],[datetime]]))</f>
        <v>0.55000000000000004</v>
      </c>
      <c r="C916" s="2" t="s">
        <v>27</v>
      </c>
      <c r="D916" s="7">
        <v>36000</v>
      </c>
      <c r="H916">
        <v>2</v>
      </c>
      <c r="I916">
        <v>1</v>
      </c>
      <c r="K916">
        <v>1</v>
      </c>
      <c r="O916" s="2" t="s">
        <v>26</v>
      </c>
      <c r="P916" s="2" t="s">
        <v>26</v>
      </c>
      <c r="T916" s="2" t="s">
        <v>26</v>
      </c>
      <c r="U916">
        <v>2</v>
      </c>
      <c r="V916">
        <v>2</v>
      </c>
      <c r="AA916" s="2" t="s">
        <v>26</v>
      </c>
    </row>
    <row r="917" spans="1:27" x14ac:dyDescent="0.3">
      <c r="A917" s="1">
        <v>43777.591666666667</v>
      </c>
      <c r="B917" s="3">
        <f xml:space="preserve"> TIME(HOUR(Bakery_Sales[[#This Row],[datetime]]), MINUTE(Bakery_Sales[[#This Row],[datetime]]), SECOND(Bakery_Sales[[#This Row],[datetime]]))</f>
        <v>0.59166666666666667</v>
      </c>
      <c r="C917" s="2" t="s">
        <v>27</v>
      </c>
      <c r="D917" s="7">
        <v>23300</v>
      </c>
      <c r="E917">
        <v>1</v>
      </c>
      <c r="F917">
        <v>2</v>
      </c>
      <c r="G917">
        <v>2</v>
      </c>
      <c r="L917">
        <v>1</v>
      </c>
      <c r="O917" s="2" t="s">
        <v>26</v>
      </c>
      <c r="P917" s="2" t="s">
        <v>26</v>
      </c>
      <c r="T917" s="2" t="s">
        <v>26</v>
      </c>
      <c r="W917">
        <v>1</v>
      </c>
      <c r="AA917" s="2" t="s">
        <v>26</v>
      </c>
    </row>
    <row r="918" spans="1:27" x14ac:dyDescent="0.3">
      <c r="A918" s="1">
        <v>43777.615277777775</v>
      </c>
      <c r="B918" s="3">
        <f xml:space="preserve"> TIME(HOUR(Bakery_Sales[[#This Row],[datetime]]), MINUTE(Bakery_Sales[[#This Row],[datetime]]), SECOND(Bakery_Sales[[#This Row],[datetime]]))</f>
        <v>0.61527777777777781</v>
      </c>
      <c r="C918" s="2" t="s">
        <v>27</v>
      </c>
      <c r="D918" s="7">
        <v>15600</v>
      </c>
      <c r="E918">
        <v>2</v>
      </c>
      <c r="L918">
        <v>1</v>
      </c>
      <c r="O918" s="2" t="s">
        <v>26</v>
      </c>
      <c r="P918" s="2" t="s">
        <v>26</v>
      </c>
      <c r="T918" s="2" t="s">
        <v>26</v>
      </c>
      <c r="AA918" s="2" t="s">
        <v>26</v>
      </c>
    </row>
    <row r="919" spans="1:27" x14ac:dyDescent="0.3">
      <c r="A919" s="1">
        <v>43777.625694444447</v>
      </c>
      <c r="B919" s="3">
        <f xml:space="preserve"> TIME(HOUR(Bakery_Sales[[#This Row],[datetime]]), MINUTE(Bakery_Sales[[#This Row],[datetime]]), SECOND(Bakery_Sales[[#This Row],[datetime]]))</f>
        <v>0.62569444444444444</v>
      </c>
      <c r="C919" s="2" t="s">
        <v>27</v>
      </c>
      <c r="D919" s="7">
        <v>14800</v>
      </c>
      <c r="E919">
        <v>1</v>
      </c>
      <c r="F919">
        <v>1</v>
      </c>
      <c r="K919">
        <v>1</v>
      </c>
      <c r="O919" s="2" t="s">
        <v>26</v>
      </c>
      <c r="P919" s="2" t="s">
        <v>26</v>
      </c>
      <c r="T919" s="2" t="s">
        <v>26</v>
      </c>
      <c r="AA919" s="2" t="s">
        <v>26</v>
      </c>
    </row>
    <row r="920" spans="1:27" x14ac:dyDescent="0.3">
      <c r="A920" s="1">
        <v>43777.626388888886</v>
      </c>
      <c r="B920" s="3">
        <f xml:space="preserve"> TIME(HOUR(Bakery_Sales[[#This Row],[datetime]]), MINUTE(Bakery_Sales[[#This Row],[datetime]]), SECOND(Bakery_Sales[[#This Row],[datetime]]))</f>
        <v>0.62638888888888888</v>
      </c>
      <c r="C920" s="2" t="s">
        <v>27</v>
      </c>
      <c r="D920" s="7">
        <v>27800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O920" s="2" t="s">
        <v>26</v>
      </c>
      <c r="P920" s="2" t="s">
        <v>26</v>
      </c>
      <c r="T920" s="2" t="s">
        <v>26</v>
      </c>
      <c r="V920">
        <v>1</v>
      </c>
      <c r="AA920" s="2" t="s">
        <v>26</v>
      </c>
    </row>
    <row r="921" spans="1:27" x14ac:dyDescent="0.3">
      <c r="A921" s="1">
        <v>43777.633333333331</v>
      </c>
      <c r="B921" s="3">
        <f xml:space="preserve"> TIME(HOUR(Bakery_Sales[[#This Row],[datetime]]), MINUTE(Bakery_Sales[[#This Row],[datetime]]), SECOND(Bakery_Sales[[#This Row],[datetime]]))</f>
        <v>0.6333333333333333</v>
      </c>
      <c r="C921" s="2" t="s">
        <v>27</v>
      </c>
      <c r="D921" s="7">
        <v>30000</v>
      </c>
      <c r="E921">
        <v>1</v>
      </c>
      <c r="F921">
        <v>1</v>
      </c>
      <c r="G921">
        <v>1</v>
      </c>
      <c r="M921">
        <v>2</v>
      </c>
      <c r="N921">
        <v>1</v>
      </c>
      <c r="O921" s="2" t="s">
        <v>26</v>
      </c>
      <c r="P921" s="2" t="s">
        <v>26</v>
      </c>
      <c r="T921" s="2" t="s">
        <v>32</v>
      </c>
      <c r="W921">
        <v>1</v>
      </c>
      <c r="AA921" s="2" t="s">
        <v>26</v>
      </c>
    </row>
    <row r="922" spans="1:27" x14ac:dyDescent="0.3">
      <c r="A922" s="1">
        <v>43777.48333333333</v>
      </c>
      <c r="B922" s="3">
        <f xml:space="preserve"> TIME(HOUR(Bakery_Sales[[#This Row],[datetime]]), MINUTE(Bakery_Sales[[#This Row],[datetime]]), SECOND(Bakery_Sales[[#This Row],[datetime]]))</f>
        <v>0.48333333333333334</v>
      </c>
      <c r="C922" s="2" t="s">
        <v>27</v>
      </c>
      <c r="D922" s="7">
        <v>16400</v>
      </c>
      <c r="E922">
        <v>3</v>
      </c>
      <c r="O922" s="2" t="s">
        <v>26</v>
      </c>
      <c r="P922" s="2" t="s">
        <v>26</v>
      </c>
      <c r="T922" s="2" t="s">
        <v>26</v>
      </c>
      <c r="AA922" s="2" t="s">
        <v>26</v>
      </c>
    </row>
    <row r="923" spans="1:27" x14ac:dyDescent="0.3">
      <c r="A923" s="1">
        <v>43778.48333333333</v>
      </c>
      <c r="B923" s="3">
        <f xml:space="preserve"> TIME(HOUR(Bakery_Sales[[#This Row],[datetime]]), MINUTE(Bakery_Sales[[#This Row],[datetime]]), SECOND(Bakery_Sales[[#This Row],[datetime]]))</f>
        <v>0.48333333333333334</v>
      </c>
      <c r="C923" s="2" t="s">
        <v>28</v>
      </c>
      <c r="D923" s="7">
        <v>18300</v>
      </c>
      <c r="E923">
        <v>1</v>
      </c>
      <c r="K923">
        <v>1</v>
      </c>
      <c r="O923" s="2" t="s">
        <v>26</v>
      </c>
      <c r="P923" s="2" t="s">
        <v>26</v>
      </c>
      <c r="T923" s="2" t="s">
        <v>26</v>
      </c>
      <c r="V923">
        <v>1</v>
      </c>
      <c r="W923">
        <v>1</v>
      </c>
      <c r="AA923" s="2" t="s">
        <v>26</v>
      </c>
    </row>
    <row r="924" spans="1:27" x14ac:dyDescent="0.3">
      <c r="A924" s="1">
        <v>43778.48333333333</v>
      </c>
      <c r="B924" s="3">
        <f xml:space="preserve"> TIME(HOUR(Bakery_Sales[[#This Row],[datetime]]), MINUTE(Bakery_Sales[[#This Row],[datetime]]), SECOND(Bakery_Sales[[#This Row],[datetime]]))</f>
        <v>0.48333333333333334</v>
      </c>
      <c r="C924" s="2" t="s">
        <v>28</v>
      </c>
      <c r="D924" s="7">
        <v>20600</v>
      </c>
      <c r="E924">
        <v>2</v>
      </c>
      <c r="K924">
        <v>2</v>
      </c>
      <c r="O924" s="2" t="s">
        <v>26</v>
      </c>
      <c r="P924" s="2" t="s">
        <v>26</v>
      </c>
      <c r="T924" s="2" t="s">
        <v>26</v>
      </c>
      <c r="AA924" s="2" t="s">
        <v>26</v>
      </c>
    </row>
    <row r="925" spans="1:27" x14ac:dyDescent="0.3">
      <c r="A925" s="1">
        <v>43778.48333333333</v>
      </c>
      <c r="B925" s="3">
        <f xml:space="preserve"> TIME(HOUR(Bakery_Sales[[#This Row],[datetime]]), MINUTE(Bakery_Sales[[#This Row],[datetime]]), SECOND(Bakery_Sales[[#This Row],[datetime]]))</f>
        <v>0.48333333333333334</v>
      </c>
      <c r="C925" s="2" t="s">
        <v>28</v>
      </c>
      <c r="D925" s="7">
        <v>19300</v>
      </c>
      <c r="K925">
        <v>1</v>
      </c>
      <c r="N925">
        <v>1</v>
      </c>
      <c r="O925" s="2" t="s">
        <v>26</v>
      </c>
      <c r="P925" s="2" t="s">
        <v>26</v>
      </c>
      <c r="R925">
        <v>1</v>
      </c>
      <c r="S925">
        <v>1</v>
      </c>
      <c r="T925" s="2" t="s">
        <v>26</v>
      </c>
      <c r="AA925" s="2" t="s">
        <v>26</v>
      </c>
    </row>
    <row r="926" spans="1:27" x14ac:dyDescent="0.3">
      <c r="A926" s="1">
        <v>43778.48333333333</v>
      </c>
      <c r="B926" s="3">
        <f xml:space="preserve"> TIME(HOUR(Bakery_Sales[[#This Row],[datetime]]), MINUTE(Bakery_Sales[[#This Row],[datetime]]), SECOND(Bakery_Sales[[#This Row],[datetime]]))</f>
        <v>0.48333333333333334</v>
      </c>
      <c r="C926" s="2" t="s">
        <v>28</v>
      </c>
      <c r="D926" s="7">
        <v>26100</v>
      </c>
      <c r="E926">
        <v>2</v>
      </c>
      <c r="I926">
        <v>1</v>
      </c>
      <c r="M926">
        <v>1</v>
      </c>
      <c r="O926" s="2" t="s">
        <v>26</v>
      </c>
      <c r="P926" s="2" t="s">
        <v>26</v>
      </c>
      <c r="S926">
        <v>1</v>
      </c>
      <c r="T926" s="2" t="s">
        <v>26</v>
      </c>
      <c r="W926">
        <v>2</v>
      </c>
      <c r="AA926" s="2" t="s">
        <v>26</v>
      </c>
    </row>
    <row r="927" spans="1:27" x14ac:dyDescent="0.3">
      <c r="A927" s="1">
        <v>43778.48333333333</v>
      </c>
      <c r="B927" s="3">
        <f xml:space="preserve"> TIME(HOUR(Bakery_Sales[[#This Row],[datetime]]), MINUTE(Bakery_Sales[[#This Row],[datetime]]), SECOND(Bakery_Sales[[#This Row],[datetime]]))</f>
        <v>0.48333333333333334</v>
      </c>
      <c r="C927" s="2" t="s">
        <v>28</v>
      </c>
      <c r="D927" s="7">
        <v>21300</v>
      </c>
      <c r="L927">
        <v>1</v>
      </c>
      <c r="M927">
        <v>2</v>
      </c>
      <c r="O927" s="2" t="s">
        <v>26</v>
      </c>
      <c r="P927" s="2" t="s">
        <v>26</v>
      </c>
      <c r="R927">
        <v>1</v>
      </c>
      <c r="T927" s="2" t="s">
        <v>26</v>
      </c>
      <c r="X927">
        <v>1</v>
      </c>
      <c r="AA927" s="2" t="s">
        <v>26</v>
      </c>
    </row>
    <row r="928" spans="1:27" x14ac:dyDescent="0.3">
      <c r="A928" s="1">
        <v>43778.48333333333</v>
      </c>
      <c r="B928" s="3">
        <f xml:space="preserve"> TIME(HOUR(Bakery_Sales[[#This Row],[datetime]]), MINUTE(Bakery_Sales[[#This Row],[datetime]]), SECOND(Bakery_Sales[[#This Row],[datetime]]))</f>
        <v>0.48333333333333334</v>
      </c>
      <c r="C928" s="2" t="s">
        <v>28</v>
      </c>
      <c r="D928" s="7">
        <v>27300</v>
      </c>
      <c r="E928">
        <v>1</v>
      </c>
      <c r="F928">
        <v>1</v>
      </c>
      <c r="K928">
        <v>1</v>
      </c>
      <c r="M928">
        <v>1</v>
      </c>
      <c r="O928" s="2" t="s">
        <v>26</v>
      </c>
      <c r="P928" s="2" t="s">
        <v>26</v>
      </c>
      <c r="S928">
        <v>1</v>
      </c>
      <c r="T928" s="2" t="s">
        <v>26</v>
      </c>
      <c r="V928">
        <v>1</v>
      </c>
      <c r="AA928" s="2" t="s">
        <v>26</v>
      </c>
    </row>
    <row r="929" spans="1:27" x14ac:dyDescent="0.3">
      <c r="A929" s="1">
        <v>43778.48333333333</v>
      </c>
      <c r="B929" s="3">
        <f xml:space="preserve"> TIME(HOUR(Bakery_Sales[[#This Row],[datetime]]), MINUTE(Bakery_Sales[[#This Row],[datetime]]), SECOND(Bakery_Sales[[#This Row],[datetime]]))</f>
        <v>0.48333333333333334</v>
      </c>
      <c r="C929" s="2" t="s">
        <v>28</v>
      </c>
      <c r="D929" s="7">
        <v>35700</v>
      </c>
      <c r="E929">
        <v>4</v>
      </c>
      <c r="I929">
        <v>1</v>
      </c>
      <c r="K929">
        <v>1</v>
      </c>
      <c r="L929">
        <v>1</v>
      </c>
      <c r="O929" s="2" t="s">
        <v>26</v>
      </c>
      <c r="P929" s="2" t="s">
        <v>26</v>
      </c>
      <c r="T929" s="2" t="s">
        <v>26</v>
      </c>
      <c r="W929">
        <v>1</v>
      </c>
      <c r="AA929" s="2" t="s">
        <v>26</v>
      </c>
    </row>
    <row r="930" spans="1:27" x14ac:dyDescent="0.3">
      <c r="A930" s="1">
        <v>43778.48333333333</v>
      </c>
      <c r="B930" s="3">
        <f xml:space="preserve"> TIME(HOUR(Bakery_Sales[[#This Row],[datetime]]), MINUTE(Bakery_Sales[[#This Row],[datetime]]), SECOND(Bakery_Sales[[#This Row],[datetime]]))</f>
        <v>0.48333333333333334</v>
      </c>
      <c r="C930" s="2" t="s">
        <v>28</v>
      </c>
      <c r="D930" s="7">
        <v>18800</v>
      </c>
      <c r="E930">
        <v>2</v>
      </c>
      <c r="I930">
        <v>1</v>
      </c>
      <c r="O930" s="2" t="s">
        <v>26</v>
      </c>
      <c r="P930" s="2" t="s">
        <v>26</v>
      </c>
      <c r="S930">
        <v>1</v>
      </c>
      <c r="T930" s="2" t="s">
        <v>26</v>
      </c>
      <c r="AA930" s="2" t="s">
        <v>26</v>
      </c>
    </row>
    <row r="931" spans="1:27" x14ac:dyDescent="0.3">
      <c r="A931" s="1">
        <v>43778.48333333333</v>
      </c>
      <c r="B931" s="3">
        <f xml:space="preserve"> TIME(HOUR(Bakery_Sales[[#This Row],[datetime]]), MINUTE(Bakery_Sales[[#This Row],[datetime]]), SECOND(Bakery_Sales[[#This Row],[datetime]]))</f>
        <v>0.48333333333333334</v>
      </c>
      <c r="C931" s="2" t="s">
        <v>28</v>
      </c>
      <c r="D931" s="7">
        <v>14800</v>
      </c>
      <c r="E931">
        <v>1</v>
      </c>
      <c r="F931">
        <v>1</v>
      </c>
      <c r="J931">
        <v>1</v>
      </c>
      <c r="O931" s="2" t="s">
        <v>26</v>
      </c>
      <c r="P931" s="2" t="s">
        <v>26</v>
      </c>
      <c r="T931" s="2" t="s">
        <v>26</v>
      </c>
      <c r="AA931" s="2" t="s">
        <v>26</v>
      </c>
    </row>
    <row r="932" spans="1:27" x14ac:dyDescent="0.3">
      <c r="A932" s="1">
        <v>43778.587500000001</v>
      </c>
      <c r="B932" s="3">
        <f xml:space="preserve"> TIME(HOUR(Bakery_Sales[[#This Row],[datetime]]), MINUTE(Bakery_Sales[[#This Row],[datetime]]), SECOND(Bakery_Sales[[#This Row],[datetime]]))</f>
        <v>0.58750000000000002</v>
      </c>
      <c r="C932" s="2" t="s">
        <v>28</v>
      </c>
      <c r="D932" s="7">
        <v>15800</v>
      </c>
      <c r="E932">
        <v>1</v>
      </c>
      <c r="J932">
        <v>1</v>
      </c>
      <c r="O932" s="2" t="s">
        <v>26</v>
      </c>
      <c r="P932" s="2" t="s">
        <v>26</v>
      </c>
      <c r="T932" s="2" t="s">
        <v>26</v>
      </c>
      <c r="V932">
        <v>1</v>
      </c>
      <c r="AA932" s="2" t="s">
        <v>26</v>
      </c>
    </row>
    <row r="933" spans="1:27" x14ac:dyDescent="0.3">
      <c r="A933" s="1">
        <v>43778.616666666669</v>
      </c>
      <c r="B933" s="3">
        <f xml:space="preserve"> TIME(HOUR(Bakery_Sales[[#This Row],[datetime]]), MINUTE(Bakery_Sales[[#This Row],[datetime]]), SECOND(Bakery_Sales[[#This Row],[datetime]]))</f>
        <v>0.6166666666666667</v>
      </c>
      <c r="C933" s="2" t="s">
        <v>28</v>
      </c>
      <c r="D933" s="7">
        <v>15800</v>
      </c>
      <c r="E933">
        <v>1</v>
      </c>
      <c r="F933">
        <v>1</v>
      </c>
      <c r="G933">
        <v>1</v>
      </c>
      <c r="H933">
        <v>1</v>
      </c>
      <c r="O933" s="2" t="s">
        <v>26</v>
      </c>
      <c r="P933" s="2" t="s">
        <v>26</v>
      </c>
      <c r="T933" s="2" t="s">
        <v>26</v>
      </c>
      <c r="AA933" s="2" t="s">
        <v>26</v>
      </c>
    </row>
    <row r="934" spans="1:27" x14ac:dyDescent="0.3">
      <c r="A934" s="1">
        <v>43778.652777777781</v>
      </c>
      <c r="B934" s="3">
        <f xml:space="preserve"> TIME(HOUR(Bakery_Sales[[#This Row],[datetime]]), MINUTE(Bakery_Sales[[#This Row],[datetime]]), SECOND(Bakery_Sales[[#This Row],[datetime]]))</f>
        <v>0.65277777777777779</v>
      </c>
      <c r="C934" s="2" t="s">
        <v>28</v>
      </c>
      <c r="D934" s="7">
        <v>14800</v>
      </c>
      <c r="E934">
        <v>1</v>
      </c>
      <c r="F934">
        <v>1</v>
      </c>
      <c r="K934">
        <v>1</v>
      </c>
      <c r="O934" s="2" t="s">
        <v>26</v>
      </c>
      <c r="P934" s="2" t="s">
        <v>26</v>
      </c>
      <c r="T934" s="2" t="s">
        <v>26</v>
      </c>
      <c r="AA934" s="2" t="s">
        <v>26</v>
      </c>
    </row>
    <row r="935" spans="1:27" x14ac:dyDescent="0.3">
      <c r="A935" s="1">
        <v>43778.682638888888</v>
      </c>
      <c r="B935" s="3">
        <f xml:space="preserve"> TIME(HOUR(Bakery_Sales[[#This Row],[datetime]]), MINUTE(Bakery_Sales[[#This Row],[datetime]]), SECOND(Bakery_Sales[[#This Row],[datetime]]))</f>
        <v>0.68263888888888891</v>
      </c>
      <c r="C935" s="2" t="s">
        <v>28</v>
      </c>
      <c r="D935" s="7">
        <v>14800</v>
      </c>
      <c r="E935">
        <v>1</v>
      </c>
      <c r="F935">
        <v>1</v>
      </c>
      <c r="O935" s="2" t="s">
        <v>26</v>
      </c>
      <c r="P935" s="2" t="s">
        <v>26</v>
      </c>
      <c r="T935" s="2" t="s">
        <v>26</v>
      </c>
      <c r="V935">
        <v>1</v>
      </c>
      <c r="AA935" s="2" t="s">
        <v>26</v>
      </c>
    </row>
    <row r="936" spans="1:27" x14ac:dyDescent="0.3">
      <c r="A936" s="1">
        <v>43778.700694444444</v>
      </c>
      <c r="B936" s="3">
        <f xml:space="preserve"> TIME(HOUR(Bakery_Sales[[#This Row],[datetime]]), MINUTE(Bakery_Sales[[#This Row],[datetime]]), SECOND(Bakery_Sales[[#This Row],[datetime]]))</f>
        <v>0.7006944444444444</v>
      </c>
      <c r="C936" s="2" t="s">
        <v>28</v>
      </c>
      <c r="D936" s="7">
        <v>15800</v>
      </c>
      <c r="E936">
        <v>2</v>
      </c>
      <c r="F936">
        <v>1</v>
      </c>
      <c r="G936">
        <v>1</v>
      </c>
      <c r="O936" s="2" t="s">
        <v>26</v>
      </c>
      <c r="P936" s="2" t="s">
        <v>26</v>
      </c>
      <c r="T936" s="2" t="s">
        <v>26</v>
      </c>
      <c r="AA936" s="2" t="s">
        <v>26</v>
      </c>
    </row>
    <row r="937" spans="1:27" x14ac:dyDescent="0.3">
      <c r="A937" s="1">
        <v>43779.461111111108</v>
      </c>
      <c r="B937" s="3">
        <f xml:space="preserve"> TIME(HOUR(Bakery_Sales[[#This Row],[datetime]]), MINUTE(Bakery_Sales[[#This Row],[datetime]]), SECOND(Bakery_Sales[[#This Row],[datetime]]))</f>
        <v>0.46111111111111114</v>
      </c>
      <c r="C937" s="2" t="s">
        <v>29</v>
      </c>
      <c r="D937" s="7">
        <v>18000</v>
      </c>
      <c r="M937">
        <v>2</v>
      </c>
      <c r="O937" s="2" t="s">
        <v>26</v>
      </c>
      <c r="P937" s="2" t="s">
        <v>26</v>
      </c>
      <c r="S937">
        <v>2</v>
      </c>
      <c r="T937" s="2" t="s">
        <v>26</v>
      </c>
      <c r="AA937" s="2" t="s">
        <v>26</v>
      </c>
    </row>
    <row r="938" spans="1:27" x14ac:dyDescent="0.3">
      <c r="A938" s="1">
        <v>43779.462500000001</v>
      </c>
      <c r="B938" s="3">
        <f xml:space="preserve"> TIME(HOUR(Bakery_Sales[[#This Row],[datetime]]), MINUTE(Bakery_Sales[[#This Row],[datetime]]), SECOND(Bakery_Sales[[#This Row],[datetime]]))</f>
        <v>0.46250000000000002</v>
      </c>
      <c r="C938" s="2" t="s">
        <v>29</v>
      </c>
      <c r="D938" s="7">
        <v>14800</v>
      </c>
      <c r="E938">
        <v>1</v>
      </c>
      <c r="F938">
        <v>1</v>
      </c>
      <c r="K938">
        <v>1</v>
      </c>
      <c r="O938" s="2" t="s">
        <v>26</v>
      </c>
      <c r="P938" s="2" t="s">
        <v>26</v>
      </c>
      <c r="T938" s="2" t="s">
        <v>26</v>
      </c>
      <c r="AA938" s="2" t="s">
        <v>26</v>
      </c>
    </row>
    <row r="939" spans="1:27" x14ac:dyDescent="0.3">
      <c r="A939" s="1">
        <v>43779.465277777781</v>
      </c>
      <c r="B939" s="3">
        <f xml:space="preserve"> TIME(HOUR(Bakery_Sales[[#This Row],[datetime]]), MINUTE(Bakery_Sales[[#This Row],[datetime]]), SECOND(Bakery_Sales[[#This Row],[datetime]]))</f>
        <v>0.46527777777777779</v>
      </c>
      <c r="C939" s="2" t="s">
        <v>29</v>
      </c>
      <c r="D939" s="7">
        <v>21100</v>
      </c>
      <c r="E939">
        <v>2</v>
      </c>
      <c r="J939">
        <v>1</v>
      </c>
      <c r="L939">
        <v>1</v>
      </c>
      <c r="O939" s="2" t="s">
        <v>26</v>
      </c>
      <c r="P939" s="2" t="s">
        <v>26</v>
      </c>
      <c r="T939" s="2" t="s">
        <v>26</v>
      </c>
      <c r="AA939" s="2" t="s">
        <v>26</v>
      </c>
    </row>
    <row r="940" spans="1:27" x14ac:dyDescent="0.3">
      <c r="A940" s="1">
        <v>43779.472222222219</v>
      </c>
      <c r="B940" s="3">
        <f xml:space="preserve"> TIME(HOUR(Bakery_Sales[[#This Row],[datetime]]), MINUTE(Bakery_Sales[[#This Row],[datetime]]), SECOND(Bakery_Sales[[#This Row],[datetime]]))</f>
        <v>0.47222222222222221</v>
      </c>
      <c r="C940" s="2" t="s">
        <v>29</v>
      </c>
      <c r="D940" s="7">
        <v>32800</v>
      </c>
      <c r="E940">
        <v>1</v>
      </c>
      <c r="H940">
        <v>1</v>
      </c>
      <c r="K940">
        <v>1</v>
      </c>
      <c r="L940">
        <v>1</v>
      </c>
      <c r="O940" s="2" t="s">
        <v>26</v>
      </c>
      <c r="P940" s="2" t="s">
        <v>26</v>
      </c>
      <c r="T940" s="2" t="s">
        <v>32</v>
      </c>
      <c r="Y940">
        <v>1</v>
      </c>
      <c r="AA940" s="2" t="s">
        <v>26</v>
      </c>
    </row>
    <row r="941" spans="1:27" x14ac:dyDescent="0.3">
      <c r="A941" s="1">
        <v>43779.477083333331</v>
      </c>
      <c r="B941" s="3">
        <f xml:space="preserve"> TIME(HOUR(Bakery_Sales[[#This Row],[datetime]]), MINUTE(Bakery_Sales[[#This Row],[datetime]]), SECOND(Bakery_Sales[[#This Row],[datetime]]))</f>
        <v>0.47708333333333336</v>
      </c>
      <c r="C941" s="2" t="s">
        <v>29</v>
      </c>
      <c r="D941" s="7">
        <v>17000</v>
      </c>
      <c r="I941">
        <v>1</v>
      </c>
      <c r="O941" s="2" t="s">
        <v>26</v>
      </c>
      <c r="P941" s="2" t="s">
        <v>26</v>
      </c>
      <c r="T941" s="2" t="s">
        <v>26</v>
      </c>
      <c r="V941">
        <v>2</v>
      </c>
      <c r="W941">
        <v>1</v>
      </c>
      <c r="AA941" s="2" t="s">
        <v>26</v>
      </c>
    </row>
    <row r="942" spans="1:27" x14ac:dyDescent="0.3">
      <c r="A942" s="1">
        <v>43779.478472222225</v>
      </c>
      <c r="B942" s="3">
        <f xml:space="preserve"> TIME(HOUR(Bakery_Sales[[#This Row],[datetime]]), MINUTE(Bakery_Sales[[#This Row],[datetime]]), SECOND(Bakery_Sales[[#This Row],[datetime]]))</f>
        <v>0.47847222222222224</v>
      </c>
      <c r="C942" s="2" t="s">
        <v>29</v>
      </c>
      <c r="D942" s="7">
        <v>19600</v>
      </c>
      <c r="E942">
        <v>2</v>
      </c>
      <c r="F942">
        <v>1</v>
      </c>
      <c r="O942" s="2" t="s">
        <v>26</v>
      </c>
      <c r="P942" s="2" t="s">
        <v>26</v>
      </c>
      <c r="T942" s="2" t="s">
        <v>26</v>
      </c>
      <c r="V942">
        <v>1</v>
      </c>
      <c r="AA942" s="2" t="s">
        <v>26</v>
      </c>
    </row>
    <row r="943" spans="1:27" x14ac:dyDescent="0.3">
      <c r="A943" s="1">
        <v>43779.486805555556</v>
      </c>
      <c r="B943" s="3">
        <f xml:space="preserve"> TIME(HOUR(Bakery_Sales[[#This Row],[datetime]]), MINUTE(Bakery_Sales[[#This Row],[datetime]]), SECOND(Bakery_Sales[[#This Row],[datetime]]))</f>
        <v>0.48680555555555555</v>
      </c>
      <c r="C943" s="2" t="s">
        <v>29</v>
      </c>
      <c r="D943" s="7">
        <v>15800</v>
      </c>
      <c r="E943">
        <v>1</v>
      </c>
      <c r="N943">
        <v>1</v>
      </c>
      <c r="O943" s="2" t="s">
        <v>26</v>
      </c>
      <c r="P943" s="2" t="s">
        <v>26</v>
      </c>
      <c r="T943" s="2" t="s">
        <v>26</v>
      </c>
      <c r="X943">
        <v>1</v>
      </c>
      <c r="AA943" s="2" t="s">
        <v>26</v>
      </c>
    </row>
    <row r="944" spans="1:27" x14ac:dyDescent="0.3">
      <c r="A944" s="1">
        <v>43779.488888888889</v>
      </c>
      <c r="B944" s="3">
        <f xml:space="preserve"> TIME(HOUR(Bakery_Sales[[#This Row],[datetime]]), MINUTE(Bakery_Sales[[#This Row],[datetime]]), SECOND(Bakery_Sales[[#This Row],[datetime]]))</f>
        <v>0.48888888888888887</v>
      </c>
      <c r="C944" s="2" t="s">
        <v>29</v>
      </c>
      <c r="D944" s="7">
        <v>16100</v>
      </c>
      <c r="E944">
        <v>2</v>
      </c>
      <c r="K944">
        <v>1</v>
      </c>
      <c r="O944" s="2" t="s">
        <v>26</v>
      </c>
      <c r="P944" s="2" t="s">
        <v>26</v>
      </c>
      <c r="T944" s="2" t="s">
        <v>26</v>
      </c>
      <c r="AA944" s="2" t="s">
        <v>26</v>
      </c>
    </row>
    <row r="945" spans="1:27" x14ac:dyDescent="0.3">
      <c r="A945" s="1">
        <v>43779.496527777781</v>
      </c>
      <c r="B945" s="3">
        <f xml:space="preserve"> TIME(HOUR(Bakery_Sales[[#This Row],[datetime]]), MINUTE(Bakery_Sales[[#This Row],[datetime]]), SECOND(Bakery_Sales[[#This Row],[datetime]]))</f>
        <v>0.49652777777777779</v>
      </c>
      <c r="C945" s="2" t="s">
        <v>29</v>
      </c>
      <c r="D945" s="7">
        <v>29100</v>
      </c>
      <c r="E945">
        <v>2</v>
      </c>
      <c r="H945">
        <v>1</v>
      </c>
      <c r="J945">
        <v>1</v>
      </c>
      <c r="K945">
        <v>1</v>
      </c>
      <c r="O945" s="2" t="s">
        <v>26</v>
      </c>
      <c r="P945" s="2" t="s">
        <v>26</v>
      </c>
      <c r="Q945">
        <v>1</v>
      </c>
      <c r="T945" s="2" t="s">
        <v>26</v>
      </c>
      <c r="AA945" s="2" t="s">
        <v>26</v>
      </c>
    </row>
    <row r="946" spans="1:27" x14ac:dyDescent="0.3">
      <c r="A946" s="1">
        <v>43779.507638888892</v>
      </c>
      <c r="B946" s="3">
        <f xml:space="preserve"> TIME(HOUR(Bakery_Sales[[#This Row],[datetime]]), MINUTE(Bakery_Sales[[#This Row],[datetime]]), SECOND(Bakery_Sales[[#This Row],[datetime]]))</f>
        <v>0.50763888888888886</v>
      </c>
      <c r="C946" s="2" t="s">
        <v>29</v>
      </c>
      <c r="D946" s="7">
        <v>19300</v>
      </c>
      <c r="E946">
        <v>1</v>
      </c>
      <c r="M946">
        <v>1</v>
      </c>
      <c r="O946" s="2" t="s">
        <v>26</v>
      </c>
      <c r="P946" s="2" t="s">
        <v>26</v>
      </c>
      <c r="Q946">
        <v>2</v>
      </c>
      <c r="T946" s="2" t="s">
        <v>26</v>
      </c>
      <c r="AA946" s="2" t="s">
        <v>26</v>
      </c>
    </row>
    <row r="947" spans="1:27" x14ac:dyDescent="0.3">
      <c r="A947" s="1">
        <v>43779.53125</v>
      </c>
      <c r="B947" s="3">
        <f xml:space="preserve"> TIME(HOUR(Bakery_Sales[[#This Row],[datetime]]), MINUTE(Bakery_Sales[[#This Row],[datetime]]), SECOND(Bakery_Sales[[#This Row],[datetime]]))</f>
        <v>0.53125</v>
      </c>
      <c r="C947" s="2" t="s">
        <v>29</v>
      </c>
      <c r="D947" s="7">
        <v>14800</v>
      </c>
      <c r="E947">
        <v>1</v>
      </c>
      <c r="F947">
        <v>1</v>
      </c>
      <c r="O947" s="2" t="s">
        <v>26</v>
      </c>
      <c r="P947" s="2" t="s">
        <v>26</v>
      </c>
      <c r="T947" s="2" t="s">
        <v>26</v>
      </c>
      <c r="V947">
        <v>1</v>
      </c>
      <c r="AA947" s="2" t="s">
        <v>26</v>
      </c>
    </row>
    <row r="948" spans="1:27" x14ac:dyDescent="0.3">
      <c r="A948" s="1">
        <v>43779.54791666667</v>
      </c>
      <c r="B948" s="3">
        <f xml:space="preserve"> TIME(HOUR(Bakery_Sales[[#This Row],[datetime]]), MINUTE(Bakery_Sales[[#This Row],[datetime]]), SECOND(Bakery_Sales[[#This Row],[datetime]]))</f>
        <v>0.54791666666666672</v>
      </c>
      <c r="C948" s="2" t="s">
        <v>29</v>
      </c>
      <c r="D948" s="7">
        <v>23800</v>
      </c>
      <c r="E948">
        <v>1</v>
      </c>
      <c r="O948" s="2" t="s">
        <v>26</v>
      </c>
      <c r="P948" s="2" t="s">
        <v>26</v>
      </c>
      <c r="T948" s="2" t="s">
        <v>32</v>
      </c>
      <c r="W948">
        <v>3</v>
      </c>
      <c r="X948">
        <v>1</v>
      </c>
      <c r="AA948" s="2" t="s">
        <v>26</v>
      </c>
    </row>
    <row r="949" spans="1:27" x14ac:dyDescent="0.3">
      <c r="A949" s="1">
        <v>43779.548611111109</v>
      </c>
      <c r="B949" s="3">
        <f xml:space="preserve"> TIME(HOUR(Bakery_Sales[[#This Row],[datetime]]), MINUTE(Bakery_Sales[[#This Row],[datetime]]), SECOND(Bakery_Sales[[#This Row],[datetime]]))</f>
        <v>0.54861111111111116</v>
      </c>
      <c r="C949" s="2" t="s">
        <v>29</v>
      </c>
      <c r="D949" s="7">
        <v>19800</v>
      </c>
      <c r="E949">
        <v>1</v>
      </c>
      <c r="K949">
        <v>1</v>
      </c>
      <c r="O949" s="2" t="s">
        <v>26</v>
      </c>
      <c r="P949" s="2" t="s">
        <v>26</v>
      </c>
      <c r="T949" s="2" t="s">
        <v>26</v>
      </c>
      <c r="V949">
        <v>1</v>
      </c>
      <c r="AA949" s="2" t="s">
        <v>32</v>
      </c>
    </row>
    <row r="950" spans="1:27" x14ac:dyDescent="0.3">
      <c r="A950" s="1">
        <v>43779.565972222219</v>
      </c>
      <c r="B950" s="3">
        <f xml:space="preserve"> TIME(HOUR(Bakery_Sales[[#This Row],[datetime]]), MINUTE(Bakery_Sales[[#This Row],[datetime]]), SECOND(Bakery_Sales[[#This Row],[datetime]]))</f>
        <v>0.56597222222222221</v>
      </c>
      <c r="C950" s="2" t="s">
        <v>29</v>
      </c>
      <c r="D950" s="7">
        <v>24600</v>
      </c>
      <c r="E950">
        <v>3</v>
      </c>
      <c r="K950">
        <v>1</v>
      </c>
      <c r="O950" s="2" t="s">
        <v>26</v>
      </c>
      <c r="P950" s="2" t="s">
        <v>26</v>
      </c>
      <c r="T950" s="2" t="s">
        <v>26</v>
      </c>
      <c r="AA950" s="2" t="s">
        <v>26</v>
      </c>
    </row>
    <row r="951" spans="1:27" x14ac:dyDescent="0.3">
      <c r="A951" s="1">
        <v>43779.477083333331</v>
      </c>
      <c r="B951" s="3">
        <f xml:space="preserve"> TIME(HOUR(Bakery_Sales[[#This Row],[datetime]]), MINUTE(Bakery_Sales[[#This Row],[datetime]]), SECOND(Bakery_Sales[[#This Row],[datetime]]))</f>
        <v>0.47708333333333336</v>
      </c>
      <c r="C951" s="2" t="s">
        <v>29</v>
      </c>
      <c r="D951" s="7">
        <v>15400</v>
      </c>
      <c r="E951">
        <v>2</v>
      </c>
      <c r="O951" s="2" t="s">
        <v>26</v>
      </c>
      <c r="P951" s="2" t="s">
        <v>26</v>
      </c>
      <c r="R951">
        <v>1</v>
      </c>
      <c r="T951" s="2" t="s">
        <v>26</v>
      </c>
      <c r="AA951" s="2" t="s">
        <v>26</v>
      </c>
    </row>
    <row r="952" spans="1:27" x14ac:dyDescent="0.3">
      <c r="A952" s="1">
        <v>43779.597916666666</v>
      </c>
      <c r="B952" s="3">
        <f xml:space="preserve"> TIME(HOUR(Bakery_Sales[[#This Row],[datetime]]), MINUTE(Bakery_Sales[[#This Row],[datetime]]), SECOND(Bakery_Sales[[#This Row],[datetime]]))</f>
        <v>0.59791666666666665</v>
      </c>
      <c r="C952" s="2" t="s">
        <v>29</v>
      </c>
      <c r="D952" s="7">
        <v>18600</v>
      </c>
      <c r="E952">
        <v>2</v>
      </c>
      <c r="F952">
        <v>1</v>
      </c>
      <c r="M952">
        <v>1</v>
      </c>
      <c r="O952" s="2" t="s">
        <v>26</v>
      </c>
      <c r="P952" s="2" t="s">
        <v>26</v>
      </c>
      <c r="T952" s="2" t="s">
        <v>26</v>
      </c>
      <c r="AA952" s="2" t="s">
        <v>26</v>
      </c>
    </row>
    <row r="953" spans="1:27" x14ac:dyDescent="0.3">
      <c r="A953" s="1">
        <v>43779.647222222222</v>
      </c>
      <c r="B953" s="3">
        <f xml:space="preserve"> TIME(HOUR(Bakery_Sales[[#This Row],[datetime]]), MINUTE(Bakery_Sales[[#This Row],[datetime]]), SECOND(Bakery_Sales[[#This Row],[datetime]]))</f>
        <v>0.64722222222222225</v>
      </c>
      <c r="C953" s="2" t="s">
        <v>29</v>
      </c>
      <c r="D953" s="7">
        <v>20900</v>
      </c>
      <c r="E953">
        <v>3</v>
      </c>
      <c r="F953">
        <v>1</v>
      </c>
      <c r="O953" s="2" t="s">
        <v>26</v>
      </c>
      <c r="P953" s="2" t="s">
        <v>26</v>
      </c>
      <c r="T953" s="2" t="s">
        <v>26</v>
      </c>
      <c r="AA953" s="2" t="s">
        <v>26</v>
      </c>
    </row>
    <row r="954" spans="1:27" x14ac:dyDescent="0.3">
      <c r="A954" s="1">
        <v>43779.661111111112</v>
      </c>
      <c r="B954" s="3">
        <f xml:space="preserve"> TIME(HOUR(Bakery_Sales[[#This Row],[datetime]]), MINUTE(Bakery_Sales[[#This Row],[datetime]]), SECOND(Bakery_Sales[[#This Row],[datetime]]))</f>
        <v>0.66111111111111109</v>
      </c>
      <c r="C954" s="2" t="s">
        <v>29</v>
      </c>
      <c r="D954" s="7">
        <v>15800</v>
      </c>
      <c r="E954">
        <v>1</v>
      </c>
      <c r="K954">
        <v>1</v>
      </c>
      <c r="O954" s="2" t="s">
        <v>26</v>
      </c>
      <c r="P954" s="2" t="s">
        <v>26</v>
      </c>
      <c r="T954" s="2" t="s">
        <v>26</v>
      </c>
      <c r="X954">
        <v>1</v>
      </c>
      <c r="AA954" s="2" t="s">
        <v>26</v>
      </c>
    </row>
    <row r="955" spans="1:27" x14ac:dyDescent="0.3">
      <c r="A955" s="1">
        <v>43780.480555555558</v>
      </c>
      <c r="B955" s="3">
        <f xml:space="preserve"> TIME(HOUR(Bakery_Sales[[#This Row],[datetime]]), MINUTE(Bakery_Sales[[#This Row],[datetime]]), SECOND(Bakery_Sales[[#This Row],[datetime]]))</f>
        <v>0.48055555555555557</v>
      </c>
      <c r="C955" s="2" t="s">
        <v>30</v>
      </c>
      <c r="D955" s="7">
        <v>26600</v>
      </c>
      <c r="E955">
        <v>2</v>
      </c>
      <c r="F955">
        <v>3</v>
      </c>
      <c r="O955" s="2" t="s">
        <v>26</v>
      </c>
      <c r="P955" s="2" t="s">
        <v>26</v>
      </c>
      <c r="S955">
        <v>1</v>
      </c>
      <c r="T955" s="2" t="s">
        <v>26</v>
      </c>
      <c r="AA955" s="2" t="s">
        <v>26</v>
      </c>
    </row>
    <row r="956" spans="1:27" x14ac:dyDescent="0.3">
      <c r="A956" s="1">
        <v>43780.5</v>
      </c>
      <c r="B956" s="3">
        <f xml:space="preserve"> TIME(HOUR(Bakery_Sales[[#This Row],[datetime]]), MINUTE(Bakery_Sales[[#This Row],[datetime]]), SECOND(Bakery_Sales[[#This Row],[datetime]]))</f>
        <v>0.5</v>
      </c>
      <c r="C956" s="2" t="s">
        <v>30</v>
      </c>
      <c r="D956" s="7">
        <v>18600</v>
      </c>
      <c r="E956">
        <v>2</v>
      </c>
      <c r="F956">
        <v>1</v>
      </c>
      <c r="O956" s="2" t="s">
        <v>26</v>
      </c>
      <c r="P956" s="2" t="s">
        <v>26</v>
      </c>
      <c r="S956">
        <v>1</v>
      </c>
      <c r="T956" s="2" t="s">
        <v>26</v>
      </c>
      <c r="AA956" s="2" t="s">
        <v>26</v>
      </c>
    </row>
    <row r="957" spans="1:27" x14ac:dyDescent="0.3">
      <c r="A957" s="1">
        <v>43780.540972222225</v>
      </c>
      <c r="B957" s="3">
        <f xml:space="preserve"> TIME(HOUR(Bakery_Sales[[#This Row],[datetime]]), MINUTE(Bakery_Sales[[#This Row],[datetime]]), SECOND(Bakery_Sales[[#This Row],[datetime]]))</f>
        <v>0.54097222222222219</v>
      </c>
      <c r="C957" s="2" t="s">
        <v>30</v>
      </c>
      <c r="D957" s="7">
        <v>15300</v>
      </c>
      <c r="E957">
        <v>1</v>
      </c>
      <c r="H957">
        <v>1</v>
      </c>
      <c r="O957" s="2" t="s">
        <v>26</v>
      </c>
      <c r="P957" s="2" t="s">
        <v>26</v>
      </c>
      <c r="T957" s="2" t="s">
        <v>26</v>
      </c>
      <c r="U957">
        <v>1</v>
      </c>
      <c r="AA957" s="2" t="s">
        <v>26</v>
      </c>
    </row>
    <row r="958" spans="1:27" x14ac:dyDescent="0.3">
      <c r="A958" s="1">
        <v>43780.583333333336</v>
      </c>
      <c r="B958" s="3">
        <f xml:space="preserve"> TIME(HOUR(Bakery_Sales[[#This Row],[datetime]]), MINUTE(Bakery_Sales[[#This Row],[datetime]]), SECOND(Bakery_Sales[[#This Row],[datetime]]))</f>
        <v>0.58333333333333337</v>
      </c>
      <c r="C958" s="2" t="s">
        <v>30</v>
      </c>
      <c r="D958" s="7">
        <v>19300</v>
      </c>
      <c r="E958">
        <v>1</v>
      </c>
      <c r="F958">
        <v>1</v>
      </c>
      <c r="J958">
        <v>1</v>
      </c>
      <c r="K958">
        <v>1</v>
      </c>
      <c r="O958" s="2" t="s">
        <v>26</v>
      </c>
      <c r="P958" s="2" t="s">
        <v>26</v>
      </c>
      <c r="T958" s="2" t="s">
        <v>26</v>
      </c>
      <c r="AA958" s="2" t="s">
        <v>26</v>
      </c>
    </row>
    <row r="959" spans="1:27" x14ac:dyDescent="0.3">
      <c r="A959" s="1">
        <v>43780.61041666667</v>
      </c>
      <c r="B959" s="3">
        <f xml:space="preserve"> TIME(HOUR(Bakery_Sales[[#This Row],[datetime]]), MINUTE(Bakery_Sales[[#This Row],[datetime]]), SECOND(Bakery_Sales[[#This Row],[datetime]]))</f>
        <v>0.61041666666666672</v>
      </c>
      <c r="C959" s="2" t="s">
        <v>30</v>
      </c>
      <c r="D959" s="7">
        <v>20300</v>
      </c>
      <c r="E959">
        <v>1</v>
      </c>
      <c r="F959">
        <v>1</v>
      </c>
      <c r="G959">
        <v>1</v>
      </c>
      <c r="K959">
        <v>1</v>
      </c>
      <c r="O959" s="2" t="s">
        <v>26</v>
      </c>
      <c r="P959" s="2" t="s">
        <v>26</v>
      </c>
      <c r="T959" s="2" t="s">
        <v>26</v>
      </c>
      <c r="AA959" s="2" t="s">
        <v>26</v>
      </c>
    </row>
    <row r="960" spans="1:27" x14ac:dyDescent="0.3">
      <c r="A960" s="1">
        <v>43780.725694444445</v>
      </c>
      <c r="B960" s="3">
        <f xml:space="preserve"> TIME(HOUR(Bakery_Sales[[#This Row],[datetime]]), MINUTE(Bakery_Sales[[#This Row],[datetime]]), SECOND(Bakery_Sales[[#This Row],[datetime]]))</f>
        <v>0.72569444444444442</v>
      </c>
      <c r="C960" s="2" t="s">
        <v>30</v>
      </c>
      <c r="D960" s="7">
        <v>28300</v>
      </c>
      <c r="E960">
        <v>1</v>
      </c>
      <c r="F960">
        <v>1</v>
      </c>
      <c r="G960">
        <v>1</v>
      </c>
      <c r="K960">
        <v>1</v>
      </c>
      <c r="L960">
        <v>1</v>
      </c>
      <c r="O960" s="2" t="s">
        <v>26</v>
      </c>
      <c r="P960" s="2" t="s">
        <v>26</v>
      </c>
      <c r="T960" s="2" t="s">
        <v>26</v>
      </c>
      <c r="V960">
        <v>1</v>
      </c>
      <c r="AA960" s="2" t="s">
        <v>26</v>
      </c>
    </row>
    <row r="961" spans="1:27" x14ac:dyDescent="0.3">
      <c r="A961" s="1">
        <v>43782.461805555555</v>
      </c>
      <c r="B961" s="3">
        <f xml:space="preserve"> TIME(HOUR(Bakery_Sales[[#This Row],[datetime]]), MINUTE(Bakery_Sales[[#This Row],[datetime]]), SECOND(Bakery_Sales[[#This Row],[datetime]]))</f>
        <v>0.46180555555555558</v>
      </c>
      <c r="C961" s="2" t="s">
        <v>31</v>
      </c>
      <c r="D961" s="7">
        <v>22300</v>
      </c>
      <c r="E961">
        <v>1</v>
      </c>
      <c r="F961">
        <v>1</v>
      </c>
      <c r="H961">
        <v>1</v>
      </c>
      <c r="I961">
        <v>1</v>
      </c>
      <c r="K961">
        <v>1</v>
      </c>
      <c r="O961" s="2" t="s">
        <v>26</v>
      </c>
      <c r="P961" s="2" t="s">
        <v>26</v>
      </c>
      <c r="T961" s="2" t="s">
        <v>26</v>
      </c>
      <c r="AA961" s="2" t="s">
        <v>26</v>
      </c>
    </row>
    <row r="962" spans="1:27" x14ac:dyDescent="0.3">
      <c r="A962" s="1">
        <v>43782.484027777777</v>
      </c>
      <c r="B962" s="3">
        <f xml:space="preserve"> TIME(HOUR(Bakery_Sales[[#This Row],[datetime]]), MINUTE(Bakery_Sales[[#This Row],[datetime]]), SECOND(Bakery_Sales[[#This Row],[datetime]]))</f>
        <v>0.48402777777777778</v>
      </c>
      <c r="C962" s="2" t="s">
        <v>31</v>
      </c>
      <c r="D962" s="7">
        <v>30100</v>
      </c>
      <c r="E962">
        <v>3</v>
      </c>
      <c r="F962">
        <v>2</v>
      </c>
      <c r="G962">
        <v>2</v>
      </c>
      <c r="K962">
        <v>1</v>
      </c>
      <c r="O962" s="2" t="s">
        <v>26</v>
      </c>
      <c r="P962" s="2" t="s">
        <v>26</v>
      </c>
      <c r="T962" s="2" t="s">
        <v>26</v>
      </c>
      <c r="AA962" s="2" t="s">
        <v>26</v>
      </c>
    </row>
    <row r="963" spans="1:27" x14ac:dyDescent="0.3">
      <c r="A963" s="1">
        <v>43782.490277777775</v>
      </c>
      <c r="B963" s="3">
        <f xml:space="preserve"> TIME(HOUR(Bakery_Sales[[#This Row],[datetime]]), MINUTE(Bakery_Sales[[#This Row],[datetime]]), SECOND(Bakery_Sales[[#This Row],[datetime]]))</f>
        <v>0.49027777777777776</v>
      </c>
      <c r="C963" s="2" t="s">
        <v>31</v>
      </c>
      <c r="D963" s="7">
        <v>15800</v>
      </c>
      <c r="E963">
        <v>1</v>
      </c>
      <c r="N963">
        <v>1</v>
      </c>
      <c r="O963" s="2" t="s">
        <v>26</v>
      </c>
      <c r="P963" s="2" t="s">
        <v>26</v>
      </c>
      <c r="S963">
        <v>1</v>
      </c>
      <c r="T963" s="2" t="s">
        <v>26</v>
      </c>
      <c r="AA963" s="2" t="s">
        <v>26</v>
      </c>
    </row>
    <row r="964" spans="1:27" x14ac:dyDescent="0.3">
      <c r="A964" s="1">
        <v>43782.50277777778</v>
      </c>
      <c r="B964" s="3">
        <f xml:space="preserve"> TIME(HOUR(Bakery_Sales[[#This Row],[datetime]]), MINUTE(Bakery_Sales[[#This Row],[datetime]]), SECOND(Bakery_Sales[[#This Row],[datetime]]))</f>
        <v>0.50277777777777777</v>
      </c>
      <c r="C964" s="2" t="s">
        <v>31</v>
      </c>
      <c r="D964" s="7">
        <v>15800</v>
      </c>
      <c r="E964">
        <v>1</v>
      </c>
      <c r="K964">
        <v>2</v>
      </c>
      <c r="O964" s="2" t="s">
        <v>26</v>
      </c>
      <c r="P964" s="2" t="s">
        <v>26</v>
      </c>
      <c r="T964" s="2" t="s">
        <v>26</v>
      </c>
      <c r="AA964" s="2" t="s">
        <v>26</v>
      </c>
    </row>
    <row r="965" spans="1:27" x14ac:dyDescent="0.3">
      <c r="A965" s="1">
        <v>43782.520138888889</v>
      </c>
      <c r="B965" s="3">
        <f xml:space="preserve"> TIME(HOUR(Bakery_Sales[[#This Row],[datetime]]), MINUTE(Bakery_Sales[[#This Row],[datetime]]), SECOND(Bakery_Sales[[#This Row],[datetime]]))</f>
        <v>0.52013888888888893</v>
      </c>
      <c r="C965" s="2" t="s">
        <v>31</v>
      </c>
      <c r="D965" s="7">
        <v>15300</v>
      </c>
      <c r="E965">
        <v>1</v>
      </c>
      <c r="M965">
        <v>1</v>
      </c>
      <c r="O965" s="2" t="s">
        <v>26</v>
      </c>
      <c r="P965" s="2" t="s">
        <v>26</v>
      </c>
      <c r="T965" s="2" t="s">
        <v>32</v>
      </c>
      <c r="AA965" s="2" t="s">
        <v>26</v>
      </c>
    </row>
    <row r="966" spans="1:27" x14ac:dyDescent="0.3">
      <c r="A966" s="1">
        <v>43782.614583333336</v>
      </c>
      <c r="B966" s="3">
        <f xml:space="preserve"> TIME(HOUR(Bakery_Sales[[#This Row],[datetime]]), MINUTE(Bakery_Sales[[#This Row],[datetime]]), SECOND(Bakery_Sales[[#This Row],[datetime]]))</f>
        <v>0.61458333333333337</v>
      </c>
      <c r="C966" s="2" t="s">
        <v>31</v>
      </c>
      <c r="D966" s="7">
        <v>14800</v>
      </c>
      <c r="E966">
        <v>1</v>
      </c>
      <c r="F966">
        <v>1</v>
      </c>
      <c r="O966" s="2" t="s">
        <v>26</v>
      </c>
      <c r="P966" s="2" t="s">
        <v>26</v>
      </c>
      <c r="T966" s="2" t="s">
        <v>26</v>
      </c>
      <c r="V966">
        <v>1</v>
      </c>
      <c r="AA966" s="2" t="s">
        <v>26</v>
      </c>
    </row>
    <row r="967" spans="1:27" x14ac:dyDescent="0.3">
      <c r="A967" s="1">
        <v>43782.682638888888</v>
      </c>
      <c r="B967" s="3">
        <f xml:space="preserve"> TIME(HOUR(Bakery_Sales[[#This Row],[datetime]]), MINUTE(Bakery_Sales[[#This Row],[datetime]]), SECOND(Bakery_Sales[[#This Row],[datetime]]))</f>
        <v>0.68263888888888891</v>
      </c>
      <c r="C967" s="2" t="s">
        <v>31</v>
      </c>
      <c r="D967" s="7">
        <v>15800</v>
      </c>
      <c r="E967">
        <v>1</v>
      </c>
      <c r="K967">
        <v>1</v>
      </c>
      <c r="O967" s="2" t="s">
        <v>26</v>
      </c>
      <c r="P967" s="2" t="s">
        <v>26</v>
      </c>
      <c r="Q967">
        <v>1</v>
      </c>
      <c r="T967" s="2" t="s">
        <v>26</v>
      </c>
      <c r="AA967" s="2" t="s">
        <v>26</v>
      </c>
    </row>
    <row r="968" spans="1:27" x14ac:dyDescent="0.3">
      <c r="A968" s="1">
        <v>43782.723611111112</v>
      </c>
      <c r="B968" s="3">
        <f xml:space="preserve"> TIME(HOUR(Bakery_Sales[[#This Row],[datetime]]), MINUTE(Bakery_Sales[[#This Row],[datetime]]), SECOND(Bakery_Sales[[#This Row],[datetime]]))</f>
        <v>0.72361111111111109</v>
      </c>
      <c r="C968" s="2" t="s">
        <v>31</v>
      </c>
      <c r="D968" s="7">
        <v>15100</v>
      </c>
      <c r="E968">
        <v>1</v>
      </c>
      <c r="O968" s="2" t="s">
        <v>26</v>
      </c>
      <c r="P968" s="2" t="s">
        <v>26</v>
      </c>
      <c r="Q968">
        <v>1</v>
      </c>
      <c r="R968">
        <v>1</v>
      </c>
      <c r="T968" s="2" t="s">
        <v>26</v>
      </c>
      <c r="AA968" s="2" t="s">
        <v>26</v>
      </c>
    </row>
    <row r="969" spans="1:27" x14ac:dyDescent="0.3">
      <c r="A969" s="1">
        <v>43783.459722222222</v>
      </c>
      <c r="B969" s="3">
        <f xml:space="preserve"> TIME(HOUR(Bakery_Sales[[#This Row],[datetime]]), MINUTE(Bakery_Sales[[#This Row],[datetime]]), SECOND(Bakery_Sales[[#This Row],[datetime]]))</f>
        <v>0.4597222222222222</v>
      </c>
      <c r="C969" s="2" t="s">
        <v>25</v>
      </c>
      <c r="D969" s="7">
        <v>16400</v>
      </c>
      <c r="E969">
        <v>3</v>
      </c>
      <c r="O969" s="2" t="s">
        <v>26</v>
      </c>
      <c r="P969" s="2" t="s">
        <v>26</v>
      </c>
      <c r="T969" s="2" t="s">
        <v>26</v>
      </c>
      <c r="AA969" s="2" t="s">
        <v>26</v>
      </c>
    </row>
    <row r="970" spans="1:27" x14ac:dyDescent="0.3">
      <c r="A970" s="1">
        <v>43783.536111111112</v>
      </c>
      <c r="B970" s="3">
        <f xml:space="preserve"> TIME(HOUR(Bakery_Sales[[#This Row],[datetime]]), MINUTE(Bakery_Sales[[#This Row],[datetime]]), SECOND(Bakery_Sales[[#This Row],[datetime]]))</f>
        <v>0.53611111111111109</v>
      </c>
      <c r="C970" s="2" t="s">
        <v>25</v>
      </c>
      <c r="D970" s="7">
        <v>16300</v>
      </c>
      <c r="E970">
        <v>1</v>
      </c>
      <c r="F970">
        <v>1</v>
      </c>
      <c r="G970">
        <v>1</v>
      </c>
      <c r="O970" s="2" t="s">
        <v>26</v>
      </c>
      <c r="P970" s="2" t="s">
        <v>26</v>
      </c>
      <c r="Q970">
        <v>1</v>
      </c>
      <c r="T970" s="2" t="s">
        <v>26</v>
      </c>
      <c r="AA970" s="2" t="s">
        <v>26</v>
      </c>
    </row>
    <row r="971" spans="1:27" x14ac:dyDescent="0.3">
      <c r="A971" s="1">
        <v>43783.548611111109</v>
      </c>
      <c r="B971" s="3">
        <f xml:space="preserve"> TIME(HOUR(Bakery_Sales[[#This Row],[datetime]]), MINUTE(Bakery_Sales[[#This Row],[datetime]]), SECOND(Bakery_Sales[[#This Row],[datetime]]))</f>
        <v>0.54861111111111116</v>
      </c>
      <c r="C971" s="2" t="s">
        <v>25</v>
      </c>
      <c r="D971" s="7">
        <v>39300</v>
      </c>
      <c r="E971">
        <v>1</v>
      </c>
      <c r="H971">
        <v>1</v>
      </c>
      <c r="I971">
        <v>2</v>
      </c>
      <c r="K971">
        <v>1</v>
      </c>
      <c r="O971" s="2" t="s">
        <v>26</v>
      </c>
      <c r="P971" s="2" t="s">
        <v>26</v>
      </c>
      <c r="Q971">
        <v>1</v>
      </c>
      <c r="T971" s="2" t="s">
        <v>26</v>
      </c>
      <c r="V971">
        <v>1</v>
      </c>
      <c r="X971">
        <v>1</v>
      </c>
      <c r="AA971" s="2" t="s">
        <v>26</v>
      </c>
    </row>
    <row r="972" spans="1:27" x14ac:dyDescent="0.3">
      <c r="A972" s="1">
        <v>43784.493055555555</v>
      </c>
      <c r="B972" s="3">
        <f xml:space="preserve"> TIME(HOUR(Bakery_Sales[[#This Row],[datetime]]), MINUTE(Bakery_Sales[[#This Row],[datetime]]), SECOND(Bakery_Sales[[#This Row],[datetime]]))</f>
        <v>0.49305555555555558</v>
      </c>
      <c r="C972" s="2" t="s">
        <v>27</v>
      </c>
      <c r="D972" s="7">
        <v>18500</v>
      </c>
      <c r="H972">
        <v>1</v>
      </c>
      <c r="K972">
        <v>1</v>
      </c>
      <c r="M972">
        <v>1</v>
      </c>
      <c r="O972" s="2" t="s">
        <v>26</v>
      </c>
      <c r="P972" s="2" t="s">
        <v>26</v>
      </c>
      <c r="T972" s="2" t="s">
        <v>26</v>
      </c>
      <c r="V972">
        <v>1</v>
      </c>
      <c r="AA972" s="2" t="s">
        <v>26</v>
      </c>
    </row>
    <row r="973" spans="1:27" x14ac:dyDescent="0.3">
      <c r="A973" s="1">
        <v>43784.54583333333</v>
      </c>
      <c r="B973" s="3">
        <f xml:space="preserve"> TIME(HOUR(Bakery_Sales[[#This Row],[datetime]]), MINUTE(Bakery_Sales[[#This Row],[datetime]]), SECOND(Bakery_Sales[[#This Row],[datetime]]))</f>
        <v>0.54583333333333328</v>
      </c>
      <c r="C973" s="2" t="s">
        <v>27</v>
      </c>
      <c r="D973" s="7">
        <v>14800</v>
      </c>
      <c r="E973">
        <v>1</v>
      </c>
      <c r="I973">
        <v>1</v>
      </c>
      <c r="O973" s="2" t="s">
        <v>26</v>
      </c>
      <c r="P973" s="2" t="s">
        <v>26</v>
      </c>
      <c r="S973">
        <v>1</v>
      </c>
      <c r="T973" s="2" t="s">
        <v>26</v>
      </c>
      <c r="AA973" s="2" t="s">
        <v>26</v>
      </c>
    </row>
    <row r="974" spans="1:27" x14ac:dyDescent="0.3">
      <c r="A974" s="1">
        <v>43784.54791666667</v>
      </c>
      <c r="B974" s="3">
        <f xml:space="preserve"> TIME(HOUR(Bakery_Sales[[#This Row],[datetime]]), MINUTE(Bakery_Sales[[#This Row],[datetime]]), SECOND(Bakery_Sales[[#This Row],[datetime]]))</f>
        <v>0.54791666666666672</v>
      </c>
      <c r="C974" s="2" t="s">
        <v>27</v>
      </c>
      <c r="D974" s="7">
        <v>16100</v>
      </c>
      <c r="E974">
        <v>2</v>
      </c>
      <c r="O974" s="2" t="s">
        <v>26</v>
      </c>
      <c r="P974" s="2" t="s">
        <v>26</v>
      </c>
      <c r="Q974">
        <v>1</v>
      </c>
      <c r="T974" s="2" t="s">
        <v>26</v>
      </c>
      <c r="AA974" s="2" t="s">
        <v>26</v>
      </c>
    </row>
    <row r="975" spans="1:27" x14ac:dyDescent="0.3">
      <c r="A975" s="1">
        <v>43784.572222222225</v>
      </c>
      <c r="B975" s="3">
        <f xml:space="preserve"> TIME(HOUR(Bakery_Sales[[#This Row],[datetime]]), MINUTE(Bakery_Sales[[#This Row],[datetime]]), SECOND(Bakery_Sales[[#This Row],[datetime]]))</f>
        <v>0.57222222222222219</v>
      </c>
      <c r="C975" s="2" t="s">
        <v>27</v>
      </c>
      <c r="D975" s="7">
        <v>18500</v>
      </c>
      <c r="F975">
        <v>1</v>
      </c>
      <c r="M975">
        <v>1</v>
      </c>
      <c r="O975" s="2" t="s">
        <v>26</v>
      </c>
      <c r="P975" s="2" t="s">
        <v>26</v>
      </c>
      <c r="S975">
        <v>1</v>
      </c>
      <c r="T975" s="2" t="s">
        <v>26</v>
      </c>
      <c r="W975">
        <v>2</v>
      </c>
      <c r="AA975" s="2" t="s">
        <v>26</v>
      </c>
    </row>
    <row r="976" spans="1:27" x14ac:dyDescent="0.3">
      <c r="A976" s="1">
        <v>43784.61041666667</v>
      </c>
      <c r="B976" s="3">
        <f xml:space="preserve"> TIME(HOUR(Bakery_Sales[[#This Row],[datetime]]), MINUTE(Bakery_Sales[[#This Row],[datetime]]), SECOND(Bakery_Sales[[#This Row],[datetime]]))</f>
        <v>0.61041666666666672</v>
      </c>
      <c r="C976" s="2" t="s">
        <v>27</v>
      </c>
      <c r="D976" s="7">
        <v>17300</v>
      </c>
      <c r="E976">
        <v>1</v>
      </c>
      <c r="I976">
        <v>3</v>
      </c>
      <c r="O976" s="2" t="s">
        <v>26</v>
      </c>
      <c r="P976" s="2" t="s">
        <v>26</v>
      </c>
      <c r="T976" s="2" t="s">
        <v>26</v>
      </c>
      <c r="AA976" s="2" t="s">
        <v>26</v>
      </c>
    </row>
    <row r="977" spans="1:27" x14ac:dyDescent="0.3">
      <c r="A977" s="1">
        <v>43784.638194444444</v>
      </c>
      <c r="B977" s="3">
        <f xml:space="preserve"> TIME(HOUR(Bakery_Sales[[#This Row],[datetime]]), MINUTE(Bakery_Sales[[#This Row],[datetime]]), SECOND(Bakery_Sales[[#This Row],[datetime]]))</f>
        <v>0.6381944444444444</v>
      </c>
      <c r="C977" s="2" t="s">
        <v>27</v>
      </c>
      <c r="D977" s="7">
        <v>14800</v>
      </c>
      <c r="E977">
        <v>1</v>
      </c>
      <c r="K977">
        <v>1</v>
      </c>
      <c r="M977">
        <v>1</v>
      </c>
      <c r="O977" s="2" t="s">
        <v>26</v>
      </c>
      <c r="P977" s="2" t="s">
        <v>26</v>
      </c>
      <c r="T977" s="2" t="s">
        <v>26</v>
      </c>
      <c r="AA977" s="2" t="s">
        <v>26</v>
      </c>
    </row>
    <row r="978" spans="1:27" x14ac:dyDescent="0.3">
      <c r="A978" s="1">
        <v>43784.6875</v>
      </c>
      <c r="B978" s="3">
        <f xml:space="preserve"> TIME(HOUR(Bakery_Sales[[#This Row],[datetime]]), MINUTE(Bakery_Sales[[#This Row],[datetime]]), SECOND(Bakery_Sales[[#This Row],[datetime]]))</f>
        <v>0.6875</v>
      </c>
      <c r="C978" s="2" t="s">
        <v>27</v>
      </c>
      <c r="D978" s="7">
        <v>70700</v>
      </c>
      <c r="E978">
        <v>4</v>
      </c>
      <c r="F978">
        <v>5</v>
      </c>
      <c r="I978">
        <v>4</v>
      </c>
      <c r="O978" s="2" t="s">
        <v>26</v>
      </c>
      <c r="P978" s="2" t="s">
        <v>26</v>
      </c>
      <c r="S978">
        <v>4</v>
      </c>
      <c r="T978" s="2" t="s">
        <v>26</v>
      </c>
      <c r="AA978" s="2" t="s">
        <v>26</v>
      </c>
    </row>
    <row r="979" spans="1:27" x14ac:dyDescent="0.3">
      <c r="A979" s="1">
        <v>43785.463194444441</v>
      </c>
      <c r="B979" s="3">
        <f xml:space="preserve"> TIME(HOUR(Bakery_Sales[[#This Row],[datetime]]), MINUTE(Bakery_Sales[[#This Row],[datetime]]), SECOND(Bakery_Sales[[#This Row],[datetime]]))</f>
        <v>0.46319444444444446</v>
      </c>
      <c r="C979" s="2" t="s">
        <v>28</v>
      </c>
      <c r="D979" s="7">
        <v>23800</v>
      </c>
      <c r="E979">
        <v>2</v>
      </c>
      <c r="F979">
        <v>1</v>
      </c>
      <c r="I979">
        <v>1</v>
      </c>
      <c r="M979">
        <v>1</v>
      </c>
      <c r="O979" s="2" t="s">
        <v>26</v>
      </c>
      <c r="P979" s="2" t="s">
        <v>26</v>
      </c>
      <c r="T979" s="2" t="s">
        <v>26</v>
      </c>
      <c r="W979">
        <v>1</v>
      </c>
      <c r="AA979" s="2" t="s">
        <v>26</v>
      </c>
    </row>
    <row r="980" spans="1:27" x14ac:dyDescent="0.3">
      <c r="A980" s="1">
        <v>43785.470833333333</v>
      </c>
      <c r="B980" s="3">
        <f xml:space="preserve"> TIME(HOUR(Bakery_Sales[[#This Row],[datetime]]), MINUTE(Bakery_Sales[[#This Row],[datetime]]), SECOND(Bakery_Sales[[#This Row],[datetime]]))</f>
        <v>0.47083333333333333</v>
      </c>
      <c r="C980" s="2" t="s">
        <v>28</v>
      </c>
      <c r="D980" s="7">
        <v>15100</v>
      </c>
      <c r="E980">
        <v>2</v>
      </c>
      <c r="F980">
        <v>1</v>
      </c>
      <c r="O980" s="2" t="s">
        <v>26</v>
      </c>
      <c r="P980" s="2" t="s">
        <v>26</v>
      </c>
      <c r="T980" s="2" t="s">
        <v>26</v>
      </c>
      <c r="AA980" s="2" t="s">
        <v>26</v>
      </c>
    </row>
    <row r="981" spans="1:27" x14ac:dyDescent="0.3">
      <c r="A981" s="1">
        <v>43785.51458333333</v>
      </c>
      <c r="B981" s="3">
        <f xml:space="preserve"> TIME(HOUR(Bakery_Sales[[#This Row],[datetime]]), MINUTE(Bakery_Sales[[#This Row],[datetime]]), SECOND(Bakery_Sales[[#This Row],[datetime]]))</f>
        <v>0.51458333333333328</v>
      </c>
      <c r="C981" s="2" t="s">
        <v>28</v>
      </c>
      <c r="D981" s="7">
        <v>18500</v>
      </c>
      <c r="I981">
        <v>1</v>
      </c>
      <c r="L981">
        <v>1</v>
      </c>
      <c r="O981" s="2" t="s">
        <v>26</v>
      </c>
      <c r="P981" s="2" t="s">
        <v>26</v>
      </c>
      <c r="T981" s="2" t="s">
        <v>26</v>
      </c>
      <c r="U981">
        <v>1</v>
      </c>
      <c r="X981">
        <v>1</v>
      </c>
      <c r="AA981" s="2" t="s">
        <v>26</v>
      </c>
    </row>
    <row r="982" spans="1:27" x14ac:dyDescent="0.3">
      <c r="A982" s="1">
        <v>43785.568055555559</v>
      </c>
      <c r="B982" s="3">
        <f xml:space="preserve"> TIME(HOUR(Bakery_Sales[[#This Row],[datetime]]), MINUTE(Bakery_Sales[[#This Row],[datetime]]), SECOND(Bakery_Sales[[#This Row],[datetime]]))</f>
        <v>0.56805555555555554</v>
      </c>
      <c r="C982" s="2" t="s">
        <v>28</v>
      </c>
      <c r="D982" s="7">
        <v>21100</v>
      </c>
      <c r="E982">
        <v>2</v>
      </c>
      <c r="O982" s="2" t="s">
        <v>26</v>
      </c>
      <c r="P982" s="2" t="s">
        <v>26</v>
      </c>
      <c r="S982">
        <v>1</v>
      </c>
      <c r="T982" s="2" t="s">
        <v>26</v>
      </c>
      <c r="W982">
        <v>2</v>
      </c>
      <c r="AA982" s="2" t="s">
        <v>26</v>
      </c>
    </row>
    <row r="983" spans="1:27" x14ac:dyDescent="0.3">
      <c r="A983" s="1">
        <v>43785.59375</v>
      </c>
      <c r="B983" s="3">
        <f xml:space="preserve"> TIME(HOUR(Bakery_Sales[[#This Row],[datetime]]), MINUTE(Bakery_Sales[[#This Row],[datetime]]), SECOND(Bakery_Sales[[#This Row],[datetime]]))</f>
        <v>0.59375</v>
      </c>
      <c r="C983" s="2" t="s">
        <v>28</v>
      </c>
      <c r="D983" s="7">
        <v>16600</v>
      </c>
      <c r="E983">
        <v>2</v>
      </c>
      <c r="F983">
        <v>1</v>
      </c>
      <c r="G983">
        <v>1</v>
      </c>
      <c r="O983" s="2" t="s">
        <v>26</v>
      </c>
      <c r="P983" s="2" t="s">
        <v>26</v>
      </c>
      <c r="T983" s="2" t="s">
        <v>26</v>
      </c>
      <c r="AA983" s="2" t="s">
        <v>26</v>
      </c>
    </row>
    <row r="984" spans="1:27" x14ac:dyDescent="0.3">
      <c r="A984" s="1">
        <v>43785.597916666666</v>
      </c>
      <c r="B984" s="3">
        <f xml:space="preserve"> TIME(HOUR(Bakery_Sales[[#This Row],[datetime]]), MINUTE(Bakery_Sales[[#This Row],[datetime]]), SECOND(Bakery_Sales[[#This Row],[datetime]]))</f>
        <v>0.59791666666666665</v>
      </c>
      <c r="C984" s="2" t="s">
        <v>28</v>
      </c>
      <c r="D984" s="7">
        <v>24800</v>
      </c>
      <c r="E984">
        <v>1</v>
      </c>
      <c r="F984">
        <v>1</v>
      </c>
      <c r="G984">
        <v>1</v>
      </c>
      <c r="K984">
        <v>1</v>
      </c>
      <c r="L984">
        <v>1</v>
      </c>
      <c r="O984" s="2" t="s">
        <v>26</v>
      </c>
      <c r="P984" s="2" t="s">
        <v>26</v>
      </c>
      <c r="T984" s="2" t="s">
        <v>26</v>
      </c>
      <c r="X984">
        <v>1</v>
      </c>
      <c r="AA984" s="2" t="s">
        <v>26</v>
      </c>
    </row>
    <row r="985" spans="1:27" x14ac:dyDescent="0.3">
      <c r="A985" s="1">
        <v>43785.675694444442</v>
      </c>
      <c r="B985" s="3">
        <f xml:space="preserve"> TIME(HOUR(Bakery_Sales[[#This Row],[datetime]]), MINUTE(Bakery_Sales[[#This Row],[datetime]]), SECOND(Bakery_Sales[[#This Row],[datetime]]))</f>
        <v>0.67569444444444449</v>
      </c>
      <c r="C985" s="2" t="s">
        <v>28</v>
      </c>
      <c r="D985" s="7">
        <v>19100</v>
      </c>
      <c r="E985">
        <v>2</v>
      </c>
      <c r="I985">
        <v>1</v>
      </c>
      <c r="L985">
        <v>1</v>
      </c>
      <c r="O985" s="2" t="s">
        <v>26</v>
      </c>
      <c r="P985" s="2" t="s">
        <v>26</v>
      </c>
      <c r="T985" s="2" t="s">
        <v>26</v>
      </c>
      <c r="AA985" s="2" t="s">
        <v>26</v>
      </c>
    </row>
    <row r="986" spans="1:27" x14ac:dyDescent="0.3">
      <c r="A986" s="1">
        <v>43785.681250000001</v>
      </c>
      <c r="B986" s="3">
        <f xml:space="preserve"> TIME(HOUR(Bakery_Sales[[#This Row],[datetime]]), MINUTE(Bakery_Sales[[#This Row],[datetime]]), SECOND(Bakery_Sales[[#This Row],[datetime]]))</f>
        <v>0.68125000000000002</v>
      </c>
      <c r="C986" s="2" t="s">
        <v>28</v>
      </c>
      <c r="D986" s="7">
        <v>14300</v>
      </c>
      <c r="E986">
        <v>1</v>
      </c>
      <c r="F986">
        <v>1</v>
      </c>
      <c r="H986">
        <v>1</v>
      </c>
      <c r="O986" s="2" t="s">
        <v>26</v>
      </c>
      <c r="P986" s="2" t="s">
        <v>26</v>
      </c>
      <c r="T986" s="2" t="s">
        <v>26</v>
      </c>
      <c r="AA986" s="2" t="s">
        <v>26</v>
      </c>
    </row>
    <row r="987" spans="1:27" x14ac:dyDescent="0.3">
      <c r="A987" s="1">
        <v>43786.462500000001</v>
      </c>
      <c r="B987" s="3">
        <f xml:space="preserve"> TIME(HOUR(Bakery_Sales[[#This Row],[datetime]]), MINUTE(Bakery_Sales[[#This Row],[datetime]]), SECOND(Bakery_Sales[[#This Row],[datetime]]))</f>
        <v>0.46250000000000002</v>
      </c>
      <c r="C987" s="2" t="s">
        <v>29</v>
      </c>
      <c r="D987" s="7">
        <v>26300</v>
      </c>
      <c r="E987">
        <v>1</v>
      </c>
      <c r="F987">
        <v>1</v>
      </c>
      <c r="I987">
        <v>2</v>
      </c>
      <c r="O987" s="2" t="s">
        <v>26</v>
      </c>
      <c r="P987" s="2" t="s">
        <v>26</v>
      </c>
      <c r="T987" s="2" t="s">
        <v>26</v>
      </c>
      <c r="V987">
        <v>1</v>
      </c>
      <c r="X987">
        <v>1</v>
      </c>
      <c r="AA987" s="2" t="s">
        <v>26</v>
      </c>
    </row>
    <row r="988" spans="1:27" x14ac:dyDescent="0.3">
      <c r="A988" s="1">
        <v>43786.463194444441</v>
      </c>
      <c r="B988" s="3">
        <f xml:space="preserve"> TIME(HOUR(Bakery_Sales[[#This Row],[datetime]]), MINUTE(Bakery_Sales[[#This Row],[datetime]]), SECOND(Bakery_Sales[[#This Row],[datetime]]))</f>
        <v>0.46319444444444446</v>
      </c>
      <c r="C988" s="2" t="s">
        <v>29</v>
      </c>
      <c r="D988" s="7">
        <v>23800</v>
      </c>
      <c r="E988">
        <v>1</v>
      </c>
      <c r="F988">
        <v>1</v>
      </c>
      <c r="K988">
        <v>1</v>
      </c>
      <c r="O988" s="2" t="s">
        <v>26</v>
      </c>
      <c r="P988" s="2" t="s">
        <v>26</v>
      </c>
      <c r="T988" s="2" t="s">
        <v>26</v>
      </c>
      <c r="V988">
        <v>1</v>
      </c>
      <c r="X988">
        <v>1</v>
      </c>
      <c r="AA988" s="2" t="s">
        <v>26</v>
      </c>
    </row>
    <row r="989" spans="1:27" x14ac:dyDescent="0.3">
      <c r="A989" s="1">
        <v>43786.463194444441</v>
      </c>
      <c r="B989" s="3">
        <f xml:space="preserve"> TIME(HOUR(Bakery_Sales[[#This Row],[datetime]]), MINUTE(Bakery_Sales[[#This Row],[datetime]]), SECOND(Bakery_Sales[[#This Row],[datetime]]))</f>
        <v>0.46319444444444446</v>
      </c>
      <c r="C989" s="2" t="s">
        <v>29</v>
      </c>
      <c r="D989" s="7">
        <v>22300</v>
      </c>
      <c r="E989">
        <v>2</v>
      </c>
      <c r="F989">
        <v>1</v>
      </c>
      <c r="I989">
        <v>1</v>
      </c>
      <c r="O989" s="2" t="s">
        <v>26</v>
      </c>
      <c r="P989" s="2" t="s">
        <v>26</v>
      </c>
      <c r="S989">
        <v>1</v>
      </c>
      <c r="T989" s="2" t="s">
        <v>26</v>
      </c>
      <c r="AA989" s="2" t="s">
        <v>26</v>
      </c>
    </row>
    <row r="990" spans="1:27" x14ac:dyDescent="0.3">
      <c r="A990" s="1">
        <v>43786.463194444441</v>
      </c>
      <c r="B990" s="3">
        <f xml:space="preserve"> TIME(HOUR(Bakery_Sales[[#This Row],[datetime]]), MINUTE(Bakery_Sales[[#This Row],[datetime]]), SECOND(Bakery_Sales[[#This Row],[datetime]]))</f>
        <v>0.46319444444444446</v>
      </c>
      <c r="C990" s="2" t="s">
        <v>29</v>
      </c>
      <c r="D990" s="7">
        <v>14800</v>
      </c>
      <c r="E990">
        <v>1</v>
      </c>
      <c r="I990">
        <v>1</v>
      </c>
      <c r="K990">
        <v>1</v>
      </c>
      <c r="O990" s="2" t="s">
        <v>26</v>
      </c>
      <c r="P990" s="2" t="s">
        <v>26</v>
      </c>
      <c r="T990" s="2" t="s">
        <v>26</v>
      </c>
      <c r="AA990" s="2" t="s">
        <v>26</v>
      </c>
    </row>
    <row r="991" spans="1:27" x14ac:dyDescent="0.3">
      <c r="A991" s="1">
        <v>43786.464583333334</v>
      </c>
      <c r="B991" s="3">
        <f xml:space="preserve"> TIME(HOUR(Bakery_Sales[[#This Row],[datetime]]), MINUTE(Bakery_Sales[[#This Row],[datetime]]), SECOND(Bakery_Sales[[#This Row],[datetime]]))</f>
        <v>0.46458333333333335</v>
      </c>
      <c r="C991" s="2" t="s">
        <v>29</v>
      </c>
      <c r="D991" s="7">
        <v>15800</v>
      </c>
      <c r="E991">
        <v>1</v>
      </c>
      <c r="H991">
        <v>1</v>
      </c>
      <c r="O991" s="2" t="s">
        <v>26</v>
      </c>
      <c r="P991" s="2" t="s">
        <v>26</v>
      </c>
      <c r="T991" s="2" t="s">
        <v>32</v>
      </c>
      <c r="AA991" s="2" t="s">
        <v>26</v>
      </c>
    </row>
    <row r="992" spans="1:27" x14ac:dyDescent="0.3">
      <c r="A992" s="1">
        <v>43786.474999999999</v>
      </c>
      <c r="B992" s="3">
        <f xml:space="preserve"> TIME(HOUR(Bakery_Sales[[#This Row],[datetime]]), MINUTE(Bakery_Sales[[#This Row],[datetime]]), SECOND(Bakery_Sales[[#This Row],[datetime]]))</f>
        <v>0.47499999999999998</v>
      </c>
      <c r="C992" s="2" t="s">
        <v>29</v>
      </c>
      <c r="D992" s="7">
        <v>16500</v>
      </c>
      <c r="E992">
        <v>1</v>
      </c>
      <c r="F992">
        <v>1</v>
      </c>
      <c r="I992">
        <v>1</v>
      </c>
      <c r="M992">
        <v>1</v>
      </c>
      <c r="O992" s="2" t="s">
        <v>26</v>
      </c>
      <c r="P992" s="2" t="s">
        <v>26</v>
      </c>
      <c r="T992" s="2" t="s">
        <v>26</v>
      </c>
      <c r="AA992" s="2" t="s">
        <v>26</v>
      </c>
    </row>
    <row r="993" spans="1:27" x14ac:dyDescent="0.3">
      <c r="A993" s="1">
        <v>43786.486111111109</v>
      </c>
      <c r="B993" s="3">
        <f xml:space="preserve"> TIME(HOUR(Bakery_Sales[[#This Row],[datetime]]), MINUTE(Bakery_Sales[[#This Row],[datetime]]), SECOND(Bakery_Sales[[#This Row],[datetime]]))</f>
        <v>0.4861111111111111</v>
      </c>
      <c r="C993" s="2" t="s">
        <v>29</v>
      </c>
      <c r="D993" s="7">
        <v>17500</v>
      </c>
      <c r="F993">
        <v>1</v>
      </c>
      <c r="H993">
        <v>1</v>
      </c>
      <c r="M993">
        <v>1</v>
      </c>
      <c r="O993" s="2" t="s">
        <v>26</v>
      </c>
      <c r="P993" s="2" t="s">
        <v>26</v>
      </c>
      <c r="Q993">
        <v>1</v>
      </c>
      <c r="T993" s="2" t="s">
        <v>26</v>
      </c>
      <c r="AA993" s="2" t="s">
        <v>26</v>
      </c>
    </row>
    <row r="994" spans="1:27" x14ac:dyDescent="0.3">
      <c r="A994" s="1">
        <v>43786.497916666667</v>
      </c>
      <c r="B994" s="3">
        <f xml:space="preserve"> TIME(HOUR(Bakery_Sales[[#This Row],[datetime]]), MINUTE(Bakery_Sales[[#This Row],[datetime]]), SECOND(Bakery_Sales[[#This Row],[datetime]]))</f>
        <v>0.49791666666666667</v>
      </c>
      <c r="C994" s="2" t="s">
        <v>29</v>
      </c>
      <c r="D994" s="7">
        <v>16300</v>
      </c>
      <c r="E994">
        <v>1</v>
      </c>
      <c r="F994">
        <v>1</v>
      </c>
      <c r="I994">
        <v>1</v>
      </c>
      <c r="O994" s="2" t="s">
        <v>26</v>
      </c>
      <c r="P994" s="2" t="s">
        <v>26</v>
      </c>
      <c r="T994" s="2" t="s">
        <v>26</v>
      </c>
      <c r="W994">
        <v>1</v>
      </c>
      <c r="AA994" s="2" t="s">
        <v>26</v>
      </c>
    </row>
    <row r="995" spans="1:27" x14ac:dyDescent="0.3">
      <c r="A995" s="1">
        <v>43786.500694444447</v>
      </c>
      <c r="B995" s="3">
        <f xml:space="preserve"> TIME(HOUR(Bakery_Sales[[#This Row],[datetime]]), MINUTE(Bakery_Sales[[#This Row],[datetime]]), SECOND(Bakery_Sales[[#This Row],[datetime]]))</f>
        <v>0.50069444444444444</v>
      </c>
      <c r="C995" s="2" t="s">
        <v>29</v>
      </c>
      <c r="D995" s="7">
        <v>19600</v>
      </c>
      <c r="E995">
        <v>2</v>
      </c>
      <c r="I995">
        <v>1</v>
      </c>
      <c r="O995" s="2" t="s">
        <v>26</v>
      </c>
      <c r="P995" s="2" t="s">
        <v>26</v>
      </c>
      <c r="S995">
        <v>1</v>
      </c>
      <c r="T995" s="2" t="s">
        <v>26</v>
      </c>
      <c r="AA995" s="2" t="s">
        <v>26</v>
      </c>
    </row>
    <row r="996" spans="1:27" x14ac:dyDescent="0.3">
      <c r="A996" s="1">
        <v>43786.554166666669</v>
      </c>
      <c r="B996" s="3">
        <f xml:space="preserve"> TIME(HOUR(Bakery_Sales[[#This Row],[datetime]]), MINUTE(Bakery_Sales[[#This Row],[datetime]]), SECOND(Bakery_Sales[[#This Row],[datetime]]))</f>
        <v>0.5541666666666667</v>
      </c>
      <c r="C996" s="2" t="s">
        <v>29</v>
      </c>
      <c r="D996" s="7">
        <v>23300</v>
      </c>
      <c r="E996">
        <v>2</v>
      </c>
      <c r="F996">
        <v>1</v>
      </c>
      <c r="O996" s="2" t="s">
        <v>26</v>
      </c>
      <c r="P996" s="2" t="s">
        <v>26</v>
      </c>
      <c r="Q996">
        <v>1</v>
      </c>
      <c r="T996" s="2" t="s">
        <v>26</v>
      </c>
      <c r="X996">
        <v>1</v>
      </c>
      <c r="AA996" s="2" t="s">
        <v>26</v>
      </c>
    </row>
    <row r="997" spans="1:27" x14ac:dyDescent="0.3">
      <c r="A997" s="1">
        <v>43786.590277777781</v>
      </c>
      <c r="B997" s="3">
        <f xml:space="preserve"> TIME(HOUR(Bakery_Sales[[#This Row],[datetime]]), MINUTE(Bakery_Sales[[#This Row],[datetime]]), SECOND(Bakery_Sales[[#This Row],[datetime]]))</f>
        <v>0.59027777777777779</v>
      </c>
      <c r="C997" s="2" t="s">
        <v>29</v>
      </c>
      <c r="D997" s="7">
        <v>18100</v>
      </c>
      <c r="E997">
        <v>3</v>
      </c>
      <c r="O997" s="2" t="s">
        <v>26</v>
      </c>
      <c r="P997" s="2" t="s">
        <v>26</v>
      </c>
      <c r="T997" s="2" t="s">
        <v>26</v>
      </c>
      <c r="W997">
        <v>1</v>
      </c>
      <c r="AA997" s="2" t="s">
        <v>26</v>
      </c>
    </row>
    <row r="998" spans="1:27" x14ac:dyDescent="0.3">
      <c r="A998" s="1">
        <v>43786.591666666667</v>
      </c>
      <c r="B998" s="3">
        <f xml:space="preserve"> TIME(HOUR(Bakery_Sales[[#This Row],[datetime]]), MINUTE(Bakery_Sales[[#This Row],[datetime]]), SECOND(Bakery_Sales[[#This Row],[datetime]]))</f>
        <v>0.59166666666666667</v>
      </c>
      <c r="C998" s="2" t="s">
        <v>29</v>
      </c>
      <c r="D998" s="7">
        <v>14000</v>
      </c>
      <c r="H998">
        <v>1</v>
      </c>
      <c r="I998">
        <v>1</v>
      </c>
      <c r="K998">
        <v>1</v>
      </c>
      <c r="O998" s="2" t="s">
        <v>26</v>
      </c>
      <c r="P998" s="2" t="s">
        <v>26</v>
      </c>
      <c r="T998" s="2" t="s">
        <v>26</v>
      </c>
      <c r="AA998" s="2" t="s">
        <v>26</v>
      </c>
    </row>
    <row r="999" spans="1:27" x14ac:dyDescent="0.3">
      <c r="A999" s="1">
        <v>43786.599305555559</v>
      </c>
      <c r="B999" s="3">
        <f xml:space="preserve"> TIME(HOUR(Bakery_Sales[[#This Row],[datetime]]), MINUTE(Bakery_Sales[[#This Row],[datetime]]), SECOND(Bakery_Sales[[#This Row],[datetime]]))</f>
        <v>0.59930555555555554</v>
      </c>
      <c r="C999" s="2" t="s">
        <v>29</v>
      </c>
      <c r="D999" s="7">
        <v>23500</v>
      </c>
      <c r="F999">
        <v>1</v>
      </c>
      <c r="K999">
        <v>1</v>
      </c>
      <c r="L999">
        <v>1</v>
      </c>
      <c r="O999" s="2" t="s">
        <v>26</v>
      </c>
      <c r="P999" s="2" t="s">
        <v>26</v>
      </c>
      <c r="S999">
        <v>1</v>
      </c>
      <c r="T999" s="2" t="s">
        <v>32</v>
      </c>
      <c r="AA999" s="2" t="s">
        <v>26</v>
      </c>
    </row>
    <row r="1000" spans="1:27" x14ac:dyDescent="0.3">
      <c r="A1000" s="1">
        <v>43786.642361111109</v>
      </c>
      <c r="B1000" s="3">
        <f xml:space="preserve"> TIME(HOUR(Bakery_Sales[[#This Row],[datetime]]), MINUTE(Bakery_Sales[[#This Row],[datetime]]), SECOND(Bakery_Sales[[#This Row],[datetime]]))</f>
        <v>0.64236111111111116</v>
      </c>
      <c r="C1000" s="2" t="s">
        <v>29</v>
      </c>
      <c r="D1000" s="7">
        <v>17300</v>
      </c>
      <c r="E1000">
        <v>1</v>
      </c>
      <c r="F1000">
        <v>1</v>
      </c>
      <c r="J1000">
        <v>1</v>
      </c>
      <c r="O1000" s="2" t="s">
        <v>26</v>
      </c>
      <c r="P1000" s="2" t="s">
        <v>26</v>
      </c>
      <c r="T1000" s="2" t="s">
        <v>26</v>
      </c>
      <c r="W1000">
        <v>1</v>
      </c>
      <c r="AA1000" s="2" t="s">
        <v>26</v>
      </c>
    </row>
    <row r="1001" spans="1:27" x14ac:dyDescent="0.3">
      <c r="A1001" s="1">
        <v>43786.663194444445</v>
      </c>
      <c r="B1001" s="3">
        <f xml:space="preserve"> TIME(HOUR(Bakery_Sales[[#This Row],[datetime]]), MINUTE(Bakery_Sales[[#This Row],[datetime]]), SECOND(Bakery_Sales[[#This Row],[datetime]]))</f>
        <v>0.66319444444444442</v>
      </c>
      <c r="C1001" s="2" t="s">
        <v>29</v>
      </c>
      <c r="D1001" s="7">
        <v>20600</v>
      </c>
      <c r="E1001">
        <v>2</v>
      </c>
      <c r="O1001" s="2" t="s">
        <v>26</v>
      </c>
      <c r="P1001" s="2" t="s">
        <v>26</v>
      </c>
      <c r="T1001" s="2" t="s">
        <v>26</v>
      </c>
      <c r="X1001">
        <v>2</v>
      </c>
      <c r="AA1001" s="2" t="s">
        <v>26</v>
      </c>
    </row>
    <row r="1002" spans="1:27" x14ac:dyDescent="0.3">
      <c r="A1002" s="1">
        <v>43786.665277777778</v>
      </c>
      <c r="B1002" s="3">
        <f xml:space="preserve"> TIME(HOUR(Bakery_Sales[[#This Row],[datetime]]), MINUTE(Bakery_Sales[[#This Row],[datetime]]), SECOND(Bakery_Sales[[#This Row],[datetime]]))</f>
        <v>0.66527777777777775</v>
      </c>
      <c r="C1002" s="2" t="s">
        <v>29</v>
      </c>
      <c r="D1002" s="7">
        <v>14800</v>
      </c>
      <c r="E1002">
        <v>2</v>
      </c>
      <c r="H1002">
        <v>1</v>
      </c>
      <c r="O1002" s="2" t="s">
        <v>26</v>
      </c>
      <c r="P1002" s="2" t="s">
        <v>26</v>
      </c>
      <c r="T1002" s="2" t="s">
        <v>26</v>
      </c>
      <c r="AA1002" s="2" t="s">
        <v>26</v>
      </c>
    </row>
    <row r="1003" spans="1:27" x14ac:dyDescent="0.3">
      <c r="A1003" s="1">
        <v>43786.697916666664</v>
      </c>
      <c r="B1003" s="3">
        <f xml:space="preserve"> TIME(HOUR(Bakery_Sales[[#This Row],[datetime]]), MINUTE(Bakery_Sales[[#This Row],[datetime]]), SECOND(Bakery_Sales[[#This Row],[datetime]]))</f>
        <v>0.69791666666666663</v>
      </c>
      <c r="C1003" s="2" t="s">
        <v>29</v>
      </c>
      <c r="D1003" s="7">
        <v>14500</v>
      </c>
      <c r="E1003">
        <v>2</v>
      </c>
      <c r="J1003">
        <v>1</v>
      </c>
      <c r="O1003" s="2" t="s">
        <v>26</v>
      </c>
      <c r="P1003" s="2" t="s">
        <v>26</v>
      </c>
      <c r="T1003" s="2" t="s">
        <v>26</v>
      </c>
      <c r="AA1003" s="2" t="s">
        <v>26</v>
      </c>
    </row>
    <row r="1004" spans="1:27" x14ac:dyDescent="0.3">
      <c r="A1004" s="1">
        <v>43787.46597222222</v>
      </c>
      <c r="B1004" s="3">
        <f xml:space="preserve"> TIME(HOUR(Bakery_Sales[[#This Row],[datetime]]), MINUTE(Bakery_Sales[[#This Row],[datetime]]), SECOND(Bakery_Sales[[#This Row],[datetime]]))</f>
        <v>0.46597222222222223</v>
      </c>
      <c r="C1004" s="2" t="s">
        <v>30</v>
      </c>
      <c r="D1004" s="7">
        <v>18000</v>
      </c>
      <c r="I1004">
        <v>1</v>
      </c>
      <c r="K1004">
        <v>1</v>
      </c>
      <c r="M1004">
        <v>1</v>
      </c>
      <c r="O1004" s="2" t="s">
        <v>26</v>
      </c>
      <c r="P1004" s="2" t="s">
        <v>26</v>
      </c>
      <c r="T1004" s="2" t="s">
        <v>26</v>
      </c>
      <c r="V1004">
        <v>1</v>
      </c>
      <c r="AA1004" s="2" t="s">
        <v>26</v>
      </c>
    </row>
    <row r="1005" spans="1:27" x14ac:dyDescent="0.3">
      <c r="A1005" s="1">
        <v>43787.469444444447</v>
      </c>
      <c r="B1005" s="3">
        <f xml:space="preserve"> TIME(HOUR(Bakery_Sales[[#This Row],[datetime]]), MINUTE(Bakery_Sales[[#This Row],[datetime]]), SECOND(Bakery_Sales[[#This Row],[datetime]]))</f>
        <v>0.46944444444444444</v>
      </c>
      <c r="C1005" s="2" t="s">
        <v>30</v>
      </c>
      <c r="D1005" s="7">
        <v>15100</v>
      </c>
      <c r="E1005">
        <v>2</v>
      </c>
      <c r="I1005">
        <v>1</v>
      </c>
      <c r="O1005" s="2" t="s">
        <v>26</v>
      </c>
      <c r="P1005" s="2" t="s">
        <v>26</v>
      </c>
      <c r="T1005" s="2" t="s">
        <v>26</v>
      </c>
      <c r="AA1005" s="2" t="s">
        <v>26</v>
      </c>
    </row>
    <row r="1006" spans="1:27" x14ac:dyDescent="0.3">
      <c r="A1006" s="1">
        <v>43787.579861111109</v>
      </c>
      <c r="B1006" s="3">
        <f xml:space="preserve"> TIME(HOUR(Bakery_Sales[[#This Row],[datetime]]), MINUTE(Bakery_Sales[[#This Row],[datetime]]), SECOND(Bakery_Sales[[#This Row],[datetime]]))</f>
        <v>0.57986111111111116</v>
      </c>
      <c r="C1006" s="2" t="s">
        <v>30</v>
      </c>
      <c r="D1006" s="7">
        <v>14000</v>
      </c>
      <c r="F1006">
        <v>1</v>
      </c>
      <c r="K1006">
        <v>1</v>
      </c>
      <c r="L1006">
        <v>1</v>
      </c>
      <c r="O1006" s="2" t="s">
        <v>26</v>
      </c>
      <c r="P1006" s="2" t="s">
        <v>26</v>
      </c>
      <c r="T1006" s="2" t="s">
        <v>26</v>
      </c>
      <c r="AA1006" s="2" t="s">
        <v>26</v>
      </c>
    </row>
    <row r="1007" spans="1:27" x14ac:dyDescent="0.3">
      <c r="A1007" s="1">
        <v>43787.60833333333</v>
      </c>
      <c r="B1007" s="3">
        <f xml:space="preserve"> TIME(HOUR(Bakery_Sales[[#This Row],[datetime]]), MINUTE(Bakery_Sales[[#This Row],[datetime]]), SECOND(Bakery_Sales[[#This Row],[datetime]]))</f>
        <v>0.60833333333333328</v>
      </c>
      <c r="C1007" s="2" t="s">
        <v>30</v>
      </c>
      <c r="D1007" s="7">
        <v>28800</v>
      </c>
      <c r="E1007">
        <v>1</v>
      </c>
      <c r="J1007">
        <v>1</v>
      </c>
      <c r="K1007">
        <v>1</v>
      </c>
      <c r="M1007">
        <v>1</v>
      </c>
      <c r="O1007" s="2" t="s">
        <v>26</v>
      </c>
      <c r="P1007" s="2" t="s">
        <v>26</v>
      </c>
      <c r="T1007" s="2" t="s">
        <v>26</v>
      </c>
      <c r="W1007">
        <v>2</v>
      </c>
      <c r="X1007">
        <v>1</v>
      </c>
      <c r="AA1007" s="2" t="s">
        <v>26</v>
      </c>
    </row>
    <row r="1008" spans="1:27" x14ac:dyDescent="0.3">
      <c r="A1008" s="1">
        <v>43787.636805555558</v>
      </c>
      <c r="B1008" s="3">
        <f xml:space="preserve"> TIME(HOUR(Bakery_Sales[[#This Row],[datetime]]), MINUTE(Bakery_Sales[[#This Row],[datetime]]), SECOND(Bakery_Sales[[#This Row],[datetime]]))</f>
        <v>0.63680555555555551</v>
      </c>
      <c r="C1008" s="2" t="s">
        <v>30</v>
      </c>
      <c r="D1008" s="7">
        <v>22800</v>
      </c>
      <c r="E1008">
        <v>1</v>
      </c>
      <c r="F1008">
        <v>2</v>
      </c>
      <c r="K1008">
        <v>1</v>
      </c>
      <c r="O1008" s="2" t="s">
        <v>26</v>
      </c>
      <c r="P1008" s="2" t="s">
        <v>26</v>
      </c>
      <c r="T1008" s="2" t="s">
        <v>26</v>
      </c>
      <c r="X1008">
        <v>1</v>
      </c>
      <c r="AA1008" s="2" t="s">
        <v>26</v>
      </c>
    </row>
    <row r="1009" spans="1:27" x14ac:dyDescent="0.3">
      <c r="A1009" s="1">
        <v>43789.463888888888</v>
      </c>
      <c r="B1009" s="3">
        <f xml:space="preserve"> TIME(HOUR(Bakery_Sales[[#This Row],[datetime]]), MINUTE(Bakery_Sales[[#This Row],[datetime]]), SECOND(Bakery_Sales[[#This Row],[datetime]]))</f>
        <v>0.46388888888888891</v>
      </c>
      <c r="C1009" s="2" t="s">
        <v>31</v>
      </c>
      <c r="D1009" s="7">
        <v>28100</v>
      </c>
      <c r="E1009">
        <v>2</v>
      </c>
      <c r="F1009">
        <v>3</v>
      </c>
      <c r="G1009">
        <v>1</v>
      </c>
      <c r="O1009" s="2" t="s">
        <v>26</v>
      </c>
      <c r="P1009" s="2" t="s">
        <v>26</v>
      </c>
      <c r="S1009">
        <v>1</v>
      </c>
      <c r="T1009" s="2" t="s">
        <v>26</v>
      </c>
      <c r="AA1009" s="2" t="s">
        <v>26</v>
      </c>
    </row>
    <row r="1010" spans="1:27" x14ac:dyDescent="0.3">
      <c r="A1010" s="1">
        <v>43789.531944444447</v>
      </c>
      <c r="B1010" s="3">
        <f xml:space="preserve"> TIME(HOUR(Bakery_Sales[[#This Row],[datetime]]), MINUTE(Bakery_Sales[[#This Row],[datetime]]), SECOND(Bakery_Sales[[#This Row],[datetime]]))</f>
        <v>0.53194444444444444</v>
      </c>
      <c r="C1010" s="2" t="s">
        <v>31</v>
      </c>
      <c r="D1010" s="7">
        <v>17300</v>
      </c>
      <c r="E1010">
        <v>1</v>
      </c>
      <c r="F1010">
        <v>1</v>
      </c>
      <c r="J1010">
        <v>1</v>
      </c>
      <c r="O1010" s="2" t="s">
        <v>26</v>
      </c>
      <c r="P1010" s="2" t="s">
        <v>26</v>
      </c>
      <c r="T1010" s="2" t="s">
        <v>26</v>
      </c>
      <c r="V1010">
        <v>1</v>
      </c>
      <c r="AA1010" s="2" t="s">
        <v>26</v>
      </c>
    </row>
    <row r="1011" spans="1:27" x14ac:dyDescent="0.3">
      <c r="A1011" s="1">
        <v>43789.540972222225</v>
      </c>
      <c r="B1011" s="3">
        <f xml:space="preserve"> TIME(HOUR(Bakery_Sales[[#This Row],[datetime]]), MINUTE(Bakery_Sales[[#This Row],[datetime]]), SECOND(Bakery_Sales[[#This Row],[datetime]]))</f>
        <v>0.54097222222222219</v>
      </c>
      <c r="C1011" s="2" t="s">
        <v>31</v>
      </c>
      <c r="D1011" s="7">
        <v>20300</v>
      </c>
      <c r="E1011">
        <v>1</v>
      </c>
      <c r="F1011">
        <v>1</v>
      </c>
      <c r="K1011">
        <v>1</v>
      </c>
      <c r="O1011" s="2" t="s">
        <v>26</v>
      </c>
      <c r="P1011" s="2" t="s">
        <v>26</v>
      </c>
      <c r="T1011" s="2" t="s">
        <v>26</v>
      </c>
      <c r="X1011">
        <v>1</v>
      </c>
      <c r="AA1011" s="2" t="s">
        <v>26</v>
      </c>
    </row>
    <row r="1012" spans="1:27" x14ac:dyDescent="0.3">
      <c r="A1012" s="1">
        <v>43789.558333333334</v>
      </c>
      <c r="B1012" s="3">
        <f xml:space="preserve"> TIME(HOUR(Bakery_Sales[[#This Row],[datetime]]), MINUTE(Bakery_Sales[[#This Row],[datetime]]), SECOND(Bakery_Sales[[#This Row],[datetime]]))</f>
        <v>0.55833333333333335</v>
      </c>
      <c r="C1012" s="2" t="s">
        <v>31</v>
      </c>
      <c r="D1012" s="7">
        <v>23800</v>
      </c>
      <c r="E1012">
        <v>1</v>
      </c>
      <c r="I1012">
        <v>1</v>
      </c>
      <c r="K1012">
        <v>1</v>
      </c>
      <c r="O1012" s="2" t="s">
        <v>26</v>
      </c>
      <c r="P1012" s="2" t="s">
        <v>26</v>
      </c>
      <c r="Q1012">
        <v>1</v>
      </c>
      <c r="T1012" s="2" t="s">
        <v>26</v>
      </c>
      <c r="V1012">
        <v>1</v>
      </c>
      <c r="AA1012" s="2" t="s">
        <v>26</v>
      </c>
    </row>
    <row r="1013" spans="1:27" x14ac:dyDescent="0.3">
      <c r="A1013" s="1">
        <v>43789.661111111112</v>
      </c>
      <c r="B1013" s="3">
        <f xml:space="preserve"> TIME(HOUR(Bakery_Sales[[#This Row],[datetime]]), MINUTE(Bakery_Sales[[#This Row],[datetime]]), SECOND(Bakery_Sales[[#This Row],[datetime]]))</f>
        <v>0.66111111111111109</v>
      </c>
      <c r="C1013" s="2" t="s">
        <v>31</v>
      </c>
      <c r="D1013" s="7">
        <v>15000</v>
      </c>
      <c r="F1013">
        <v>1</v>
      </c>
      <c r="G1013">
        <v>1</v>
      </c>
      <c r="M1013">
        <v>1</v>
      </c>
      <c r="O1013" s="2" t="s">
        <v>26</v>
      </c>
      <c r="P1013" s="2" t="s">
        <v>26</v>
      </c>
      <c r="T1013" s="2" t="s">
        <v>26</v>
      </c>
      <c r="V1013">
        <v>1</v>
      </c>
      <c r="AA1013" s="2" t="s">
        <v>26</v>
      </c>
    </row>
    <row r="1014" spans="1:27" x14ac:dyDescent="0.3">
      <c r="A1014" s="1">
        <v>43789.686111111114</v>
      </c>
      <c r="B1014" s="3">
        <f xml:space="preserve"> TIME(HOUR(Bakery_Sales[[#This Row],[datetime]]), MINUTE(Bakery_Sales[[#This Row],[datetime]]), SECOND(Bakery_Sales[[#This Row],[datetime]]))</f>
        <v>0.68611111111111112</v>
      </c>
      <c r="C1014" s="2" t="s">
        <v>31</v>
      </c>
      <c r="D1014" s="7">
        <v>16300</v>
      </c>
      <c r="E1014">
        <v>1</v>
      </c>
      <c r="F1014">
        <v>1</v>
      </c>
      <c r="G1014">
        <v>1</v>
      </c>
      <c r="J1014">
        <v>1</v>
      </c>
      <c r="O1014" s="2" t="s">
        <v>26</v>
      </c>
      <c r="P1014" s="2" t="s">
        <v>26</v>
      </c>
      <c r="T1014" s="2" t="s">
        <v>26</v>
      </c>
      <c r="AA1014" s="2" t="s">
        <v>26</v>
      </c>
    </row>
    <row r="1015" spans="1:27" x14ac:dyDescent="0.3">
      <c r="A1015" s="1">
        <v>43789.707638888889</v>
      </c>
      <c r="B1015" s="3">
        <f xml:space="preserve"> TIME(HOUR(Bakery_Sales[[#This Row],[datetime]]), MINUTE(Bakery_Sales[[#This Row],[datetime]]), SECOND(Bakery_Sales[[#This Row],[datetime]]))</f>
        <v>0.70763888888888893</v>
      </c>
      <c r="C1015" s="2" t="s">
        <v>31</v>
      </c>
      <c r="D1015" s="7">
        <v>15500</v>
      </c>
      <c r="I1015">
        <v>2</v>
      </c>
      <c r="L1015">
        <v>1</v>
      </c>
      <c r="O1015" s="2" t="s">
        <v>26</v>
      </c>
      <c r="P1015" s="2" t="s">
        <v>26</v>
      </c>
      <c r="T1015" s="2" t="s">
        <v>26</v>
      </c>
      <c r="W1015">
        <v>1</v>
      </c>
      <c r="AA1015" s="2" t="s">
        <v>26</v>
      </c>
    </row>
    <row r="1016" spans="1:27" x14ac:dyDescent="0.3">
      <c r="A1016" s="1">
        <v>43790.463888888888</v>
      </c>
      <c r="B1016" s="3">
        <f xml:space="preserve"> TIME(HOUR(Bakery_Sales[[#This Row],[datetime]]), MINUTE(Bakery_Sales[[#This Row],[datetime]]), SECOND(Bakery_Sales[[#This Row],[datetime]]))</f>
        <v>0.46388888888888891</v>
      </c>
      <c r="C1016" s="2" t="s">
        <v>25</v>
      </c>
      <c r="D1016" s="7">
        <v>26000</v>
      </c>
      <c r="E1016">
        <v>5</v>
      </c>
      <c r="O1016" s="2" t="s">
        <v>26</v>
      </c>
      <c r="P1016" s="2" t="s">
        <v>26</v>
      </c>
      <c r="T1016" s="2" t="s">
        <v>26</v>
      </c>
      <c r="AA1016" s="2" t="s">
        <v>26</v>
      </c>
    </row>
    <row r="1017" spans="1:27" x14ac:dyDescent="0.3">
      <c r="A1017" s="1">
        <v>43790.613888888889</v>
      </c>
      <c r="B1017" s="3">
        <f xml:space="preserve"> TIME(HOUR(Bakery_Sales[[#This Row],[datetime]]), MINUTE(Bakery_Sales[[#This Row],[datetime]]), SECOND(Bakery_Sales[[#This Row],[datetime]]))</f>
        <v>0.61388888888888893</v>
      </c>
      <c r="C1017" s="2" t="s">
        <v>25</v>
      </c>
      <c r="D1017" s="7">
        <v>19600</v>
      </c>
      <c r="E1017">
        <v>2</v>
      </c>
      <c r="H1017">
        <v>2</v>
      </c>
      <c r="O1017" s="2" t="s">
        <v>26</v>
      </c>
      <c r="P1017" s="2" t="s">
        <v>26</v>
      </c>
      <c r="T1017" s="2" t="s">
        <v>26</v>
      </c>
      <c r="AA1017" s="2" t="s">
        <v>26</v>
      </c>
    </row>
    <row r="1018" spans="1:27" x14ac:dyDescent="0.3">
      <c r="A1018" s="1">
        <v>43790.692361111112</v>
      </c>
      <c r="B1018" s="3">
        <f xml:space="preserve"> TIME(HOUR(Bakery_Sales[[#This Row],[datetime]]), MINUTE(Bakery_Sales[[#This Row],[datetime]]), SECOND(Bakery_Sales[[#This Row],[datetime]]))</f>
        <v>0.69236111111111109</v>
      </c>
      <c r="C1018" s="2" t="s">
        <v>25</v>
      </c>
      <c r="D1018" s="7">
        <v>16000</v>
      </c>
      <c r="I1018">
        <v>4</v>
      </c>
      <c r="O1018" s="2" t="s">
        <v>26</v>
      </c>
      <c r="P1018" s="2" t="s">
        <v>26</v>
      </c>
      <c r="T1018" s="2" t="s">
        <v>26</v>
      </c>
      <c r="AA1018" s="2" t="s">
        <v>26</v>
      </c>
    </row>
    <row r="1019" spans="1:27" x14ac:dyDescent="0.3">
      <c r="A1019" s="1">
        <v>43791.517361111109</v>
      </c>
      <c r="B1019" s="3">
        <f xml:space="preserve"> TIME(HOUR(Bakery_Sales[[#This Row],[datetime]]), MINUTE(Bakery_Sales[[#This Row],[datetime]]), SECOND(Bakery_Sales[[#This Row],[datetime]]))</f>
        <v>0.51736111111111116</v>
      </c>
      <c r="C1019" s="2" t="s">
        <v>27</v>
      </c>
      <c r="D1019" s="7">
        <v>21000</v>
      </c>
      <c r="E1019">
        <v>1</v>
      </c>
      <c r="I1019">
        <v>3</v>
      </c>
      <c r="O1019" s="2" t="s">
        <v>26</v>
      </c>
      <c r="P1019" s="2" t="s">
        <v>26</v>
      </c>
      <c r="T1019" s="2" t="s">
        <v>26</v>
      </c>
      <c r="V1019">
        <v>1</v>
      </c>
      <c r="AA1019" s="2" t="s">
        <v>26</v>
      </c>
    </row>
    <row r="1020" spans="1:27" x14ac:dyDescent="0.3">
      <c r="A1020" s="1">
        <v>43791.517361111109</v>
      </c>
      <c r="B1020" s="3">
        <f xml:space="preserve"> TIME(HOUR(Bakery_Sales[[#This Row],[datetime]]), MINUTE(Bakery_Sales[[#This Row],[datetime]]), SECOND(Bakery_Sales[[#This Row],[datetime]]))</f>
        <v>0.51736111111111116</v>
      </c>
      <c r="C1020" s="2" t="s">
        <v>27</v>
      </c>
      <c r="D1020" s="7">
        <v>16300</v>
      </c>
      <c r="E1020">
        <v>1</v>
      </c>
      <c r="F1020">
        <v>1</v>
      </c>
      <c r="G1020">
        <v>1</v>
      </c>
      <c r="O1020" s="2" t="s">
        <v>26</v>
      </c>
      <c r="P1020" s="2" t="s">
        <v>26</v>
      </c>
      <c r="Q1020">
        <v>1</v>
      </c>
      <c r="T1020" s="2" t="s">
        <v>26</v>
      </c>
      <c r="AA1020" s="2" t="s">
        <v>26</v>
      </c>
    </row>
    <row r="1021" spans="1:27" x14ac:dyDescent="0.3">
      <c r="A1021" s="1">
        <v>43791.668055555558</v>
      </c>
      <c r="B1021" s="3">
        <f xml:space="preserve"> TIME(HOUR(Bakery_Sales[[#This Row],[datetime]]), MINUTE(Bakery_Sales[[#This Row],[datetime]]), SECOND(Bakery_Sales[[#This Row],[datetime]]))</f>
        <v>0.66805555555555551</v>
      </c>
      <c r="C1021" s="2" t="s">
        <v>27</v>
      </c>
      <c r="D1021" s="7">
        <v>12800</v>
      </c>
      <c r="E1021">
        <v>1</v>
      </c>
      <c r="I1021">
        <v>1</v>
      </c>
      <c r="O1021" s="2" t="s">
        <v>26</v>
      </c>
      <c r="P1021" s="2" t="s">
        <v>26</v>
      </c>
      <c r="S1021">
        <v>1</v>
      </c>
      <c r="T1021" s="2" t="s">
        <v>26</v>
      </c>
      <c r="AA1021" s="2" t="s">
        <v>26</v>
      </c>
    </row>
    <row r="1022" spans="1:27" x14ac:dyDescent="0.3">
      <c r="A1022" s="1">
        <v>43791.711805555555</v>
      </c>
      <c r="B1022" s="3">
        <f xml:space="preserve"> TIME(HOUR(Bakery_Sales[[#This Row],[datetime]]), MINUTE(Bakery_Sales[[#This Row],[datetime]]), SECOND(Bakery_Sales[[#This Row],[datetime]]))</f>
        <v>0.71180555555555558</v>
      </c>
      <c r="C1022" s="2" t="s">
        <v>27</v>
      </c>
      <c r="D1022" s="7">
        <v>16600</v>
      </c>
      <c r="E1022">
        <v>2</v>
      </c>
      <c r="F1022">
        <v>1</v>
      </c>
      <c r="G1022">
        <v>1</v>
      </c>
      <c r="O1022" s="2" t="s">
        <v>26</v>
      </c>
      <c r="P1022" s="2" t="s">
        <v>26</v>
      </c>
      <c r="T1022" s="2" t="s">
        <v>26</v>
      </c>
      <c r="AA1022" s="2" t="s">
        <v>26</v>
      </c>
    </row>
    <row r="1023" spans="1:27" x14ac:dyDescent="0.3">
      <c r="A1023" s="1">
        <v>43792.496527777781</v>
      </c>
      <c r="B1023" s="3">
        <f xml:space="preserve"> TIME(HOUR(Bakery_Sales[[#This Row],[datetime]]), MINUTE(Bakery_Sales[[#This Row],[datetime]]), SECOND(Bakery_Sales[[#This Row],[datetime]]))</f>
        <v>0.49652777777777779</v>
      </c>
      <c r="C1023" s="2" t="s">
        <v>28</v>
      </c>
      <c r="D1023" s="7">
        <v>19300</v>
      </c>
      <c r="E1023">
        <v>1</v>
      </c>
      <c r="F1023">
        <v>1</v>
      </c>
      <c r="J1023">
        <v>1</v>
      </c>
      <c r="K1023">
        <v>1</v>
      </c>
      <c r="O1023" s="2" t="s">
        <v>26</v>
      </c>
      <c r="P1023" s="2" t="s">
        <v>26</v>
      </c>
      <c r="T1023" s="2" t="s">
        <v>26</v>
      </c>
      <c r="AA1023" s="2" t="s">
        <v>26</v>
      </c>
    </row>
    <row r="1024" spans="1:27" x14ac:dyDescent="0.3">
      <c r="A1024" s="1">
        <v>43792.5</v>
      </c>
      <c r="B1024" s="3">
        <f xml:space="preserve"> TIME(HOUR(Bakery_Sales[[#This Row],[datetime]]), MINUTE(Bakery_Sales[[#This Row],[datetime]]), SECOND(Bakery_Sales[[#This Row],[datetime]]))</f>
        <v>0.5</v>
      </c>
      <c r="C1024" s="2" t="s">
        <v>28</v>
      </c>
      <c r="D1024" s="7">
        <v>36100</v>
      </c>
      <c r="E1024">
        <v>2</v>
      </c>
      <c r="I1024">
        <v>2</v>
      </c>
      <c r="K1024">
        <v>2</v>
      </c>
      <c r="O1024" s="2" t="s">
        <v>26</v>
      </c>
      <c r="P1024" s="2" t="s">
        <v>26</v>
      </c>
      <c r="Q1024">
        <v>1</v>
      </c>
      <c r="T1024" s="2" t="s">
        <v>26</v>
      </c>
      <c r="AA1024" s="2" t="s">
        <v>32</v>
      </c>
    </row>
    <row r="1025" spans="1:27" x14ac:dyDescent="0.3">
      <c r="A1025" s="1">
        <v>43792.5625</v>
      </c>
      <c r="B1025" s="3">
        <f xml:space="preserve"> TIME(HOUR(Bakery_Sales[[#This Row],[datetime]]), MINUTE(Bakery_Sales[[#This Row],[datetime]]), SECOND(Bakery_Sales[[#This Row],[datetime]]))</f>
        <v>0.5625</v>
      </c>
      <c r="C1025" s="2" t="s">
        <v>28</v>
      </c>
      <c r="D1025" s="7">
        <v>17800</v>
      </c>
      <c r="E1025">
        <v>1</v>
      </c>
      <c r="F1025">
        <v>1</v>
      </c>
      <c r="H1025">
        <v>1</v>
      </c>
      <c r="M1025">
        <v>1</v>
      </c>
      <c r="O1025" s="2" t="s">
        <v>26</v>
      </c>
      <c r="P1025" s="2" t="s">
        <v>26</v>
      </c>
      <c r="T1025" s="2" t="s">
        <v>26</v>
      </c>
      <c r="AA1025" s="2" t="s">
        <v>26</v>
      </c>
    </row>
    <row r="1026" spans="1:27" x14ac:dyDescent="0.3">
      <c r="A1026" s="1">
        <v>43792.572222222225</v>
      </c>
      <c r="B1026" s="3">
        <f xml:space="preserve"> TIME(HOUR(Bakery_Sales[[#This Row],[datetime]]), MINUTE(Bakery_Sales[[#This Row],[datetime]]), SECOND(Bakery_Sales[[#This Row],[datetime]]))</f>
        <v>0.57222222222222219</v>
      </c>
      <c r="C1026" s="2" t="s">
        <v>28</v>
      </c>
      <c r="D1026" s="7">
        <v>18800</v>
      </c>
      <c r="E1026">
        <v>1</v>
      </c>
      <c r="K1026">
        <v>1</v>
      </c>
      <c r="L1026">
        <v>1</v>
      </c>
      <c r="M1026">
        <v>1</v>
      </c>
      <c r="O1026" s="2" t="s">
        <v>26</v>
      </c>
      <c r="P1026" s="2" t="s">
        <v>26</v>
      </c>
      <c r="T1026" s="2" t="s">
        <v>26</v>
      </c>
      <c r="AA1026" s="2" t="s">
        <v>26</v>
      </c>
    </row>
    <row r="1027" spans="1:27" x14ac:dyDescent="0.3">
      <c r="A1027" s="1">
        <v>43792.61041666667</v>
      </c>
      <c r="B1027" s="3">
        <f xml:space="preserve"> TIME(HOUR(Bakery_Sales[[#This Row],[datetime]]), MINUTE(Bakery_Sales[[#This Row],[datetime]]), SECOND(Bakery_Sales[[#This Row],[datetime]]))</f>
        <v>0.61041666666666672</v>
      </c>
      <c r="C1027" s="2" t="s">
        <v>28</v>
      </c>
      <c r="D1027" s="7">
        <v>14300</v>
      </c>
      <c r="E1027">
        <v>1</v>
      </c>
      <c r="I1027">
        <v>1</v>
      </c>
      <c r="L1027">
        <v>1</v>
      </c>
      <c r="O1027" s="2" t="s">
        <v>26</v>
      </c>
      <c r="P1027" s="2" t="s">
        <v>26</v>
      </c>
      <c r="T1027" s="2" t="s">
        <v>26</v>
      </c>
      <c r="AA1027" s="2" t="s">
        <v>26</v>
      </c>
    </row>
    <row r="1028" spans="1:27" x14ac:dyDescent="0.3">
      <c r="A1028" s="1">
        <v>43792.640972222223</v>
      </c>
      <c r="B1028" s="3">
        <f xml:space="preserve"> TIME(HOUR(Bakery_Sales[[#This Row],[datetime]]), MINUTE(Bakery_Sales[[#This Row],[datetime]]), SECOND(Bakery_Sales[[#This Row],[datetime]]))</f>
        <v>0.64097222222222228</v>
      </c>
      <c r="C1028" s="2" t="s">
        <v>28</v>
      </c>
      <c r="D1028" s="7">
        <v>14800</v>
      </c>
      <c r="E1028">
        <v>1</v>
      </c>
      <c r="I1028">
        <v>1</v>
      </c>
      <c r="O1028" s="2" t="s">
        <v>26</v>
      </c>
      <c r="P1028" s="2" t="s">
        <v>26</v>
      </c>
      <c r="T1028" s="2" t="s">
        <v>26</v>
      </c>
      <c r="U1028">
        <v>1</v>
      </c>
      <c r="AA1028" s="2" t="s">
        <v>26</v>
      </c>
    </row>
    <row r="1029" spans="1:27" x14ac:dyDescent="0.3">
      <c r="A1029" s="1">
        <v>43792.645833333336</v>
      </c>
      <c r="B1029" s="3">
        <f xml:space="preserve"> TIME(HOUR(Bakery_Sales[[#This Row],[datetime]]), MINUTE(Bakery_Sales[[#This Row],[datetime]]), SECOND(Bakery_Sales[[#This Row],[datetime]]))</f>
        <v>0.64583333333333337</v>
      </c>
      <c r="C1029" s="2" t="s">
        <v>28</v>
      </c>
      <c r="D1029" s="7">
        <v>22300</v>
      </c>
      <c r="E1029">
        <v>1</v>
      </c>
      <c r="H1029">
        <v>1</v>
      </c>
      <c r="I1029">
        <v>2</v>
      </c>
      <c r="K1029">
        <v>1</v>
      </c>
      <c r="O1029" s="2" t="s">
        <v>26</v>
      </c>
      <c r="P1029" s="2" t="s">
        <v>26</v>
      </c>
      <c r="T1029" s="2" t="s">
        <v>26</v>
      </c>
      <c r="AA1029" s="2" t="s">
        <v>26</v>
      </c>
    </row>
    <row r="1030" spans="1:27" x14ac:dyDescent="0.3">
      <c r="A1030" s="1">
        <v>43792.662499999999</v>
      </c>
      <c r="B1030" s="3">
        <f xml:space="preserve"> TIME(HOUR(Bakery_Sales[[#This Row],[datetime]]), MINUTE(Bakery_Sales[[#This Row],[datetime]]), SECOND(Bakery_Sales[[#This Row],[datetime]]))</f>
        <v>0.66249999999999998</v>
      </c>
      <c r="C1030" s="2" t="s">
        <v>28</v>
      </c>
      <c r="D1030" s="7">
        <v>19500</v>
      </c>
      <c r="F1030">
        <v>1</v>
      </c>
      <c r="G1030">
        <v>1</v>
      </c>
      <c r="I1030">
        <v>1</v>
      </c>
      <c r="K1030">
        <v>1</v>
      </c>
      <c r="O1030" s="2" t="s">
        <v>26</v>
      </c>
      <c r="P1030" s="2" t="s">
        <v>26</v>
      </c>
      <c r="T1030" s="2" t="s">
        <v>26</v>
      </c>
      <c r="V1030">
        <v>1</v>
      </c>
      <c r="AA1030" s="2" t="s">
        <v>26</v>
      </c>
    </row>
    <row r="1031" spans="1:27" x14ac:dyDescent="0.3">
      <c r="A1031" s="1">
        <v>43792.677083333336</v>
      </c>
      <c r="B1031" s="3">
        <f xml:space="preserve"> TIME(HOUR(Bakery_Sales[[#This Row],[datetime]]), MINUTE(Bakery_Sales[[#This Row],[datetime]]), SECOND(Bakery_Sales[[#This Row],[datetime]]))</f>
        <v>0.67708333333333337</v>
      </c>
      <c r="C1031" s="2" t="s">
        <v>28</v>
      </c>
      <c r="D1031" s="7">
        <v>15300</v>
      </c>
      <c r="E1031">
        <v>2</v>
      </c>
      <c r="O1031" s="2" t="s">
        <v>26</v>
      </c>
      <c r="P1031" s="2" t="s">
        <v>26</v>
      </c>
      <c r="T1031" s="2" t="s">
        <v>26</v>
      </c>
      <c r="Y1031">
        <v>1</v>
      </c>
      <c r="AA1031" s="2" t="s">
        <v>26</v>
      </c>
    </row>
    <row r="1032" spans="1:27" x14ac:dyDescent="0.3">
      <c r="A1032" s="1">
        <v>43793.478472222225</v>
      </c>
      <c r="B1032" s="3">
        <f xml:space="preserve"> TIME(HOUR(Bakery_Sales[[#This Row],[datetime]]), MINUTE(Bakery_Sales[[#This Row],[datetime]]), SECOND(Bakery_Sales[[#This Row],[datetime]]))</f>
        <v>0.47847222222222224</v>
      </c>
      <c r="C1032" s="2" t="s">
        <v>29</v>
      </c>
      <c r="D1032" s="7">
        <v>19800</v>
      </c>
      <c r="E1032">
        <v>1</v>
      </c>
      <c r="J1032">
        <v>1</v>
      </c>
      <c r="L1032">
        <v>1</v>
      </c>
      <c r="O1032" s="2" t="s">
        <v>26</v>
      </c>
      <c r="P1032" s="2" t="s">
        <v>26</v>
      </c>
      <c r="T1032" s="2" t="s">
        <v>26</v>
      </c>
      <c r="V1032">
        <v>1</v>
      </c>
      <c r="AA1032" s="2" t="s">
        <v>26</v>
      </c>
    </row>
    <row r="1033" spans="1:27" x14ac:dyDescent="0.3">
      <c r="A1033" s="1">
        <v>43793.51458333333</v>
      </c>
      <c r="B1033" s="3">
        <f xml:space="preserve"> TIME(HOUR(Bakery_Sales[[#This Row],[datetime]]), MINUTE(Bakery_Sales[[#This Row],[datetime]]), SECOND(Bakery_Sales[[#This Row],[datetime]]))</f>
        <v>0.51458333333333328</v>
      </c>
      <c r="C1033" s="2" t="s">
        <v>29</v>
      </c>
      <c r="D1033" s="7">
        <v>20800</v>
      </c>
      <c r="E1033">
        <v>1</v>
      </c>
      <c r="O1033" s="2" t="s">
        <v>26</v>
      </c>
      <c r="P1033" s="2" t="s">
        <v>26</v>
      </c>
      <c r="T1033" s="2" t="s">
        <v>32</v>
      </c>
      <c r="V1033">
        <v>2</v>
      </c>
      <c r="AA1033" s="2" t="s">
        <v>26</v>
      </c>
    </row>
    <row r="1034" spans="1:27" x14ac:dyDescent="0.3">
      <c r="A1034" s="1">
        <v>43793.518055555556</v>
      </c>
      <c r="B1034" s="3">
        <f xml:space="preserve"> TIME(HOUR(Bakery_Sales[[#This Row],[datetime]]), MINUTE(Bakery_Sales[[#This Row],[datetime]]), SECOND(Bakery_Sales[[#This Row],[datetime]]))</f>
        <v>0.5180555555555556</v>
      </c>
      <c r="C1034" s="2" t="s">
        <v>29</v>
      </c>
      <c r="D1034" s="7">
        <v>18300</v>
      </c>
      <c r="E1034">
        <v>1</v>
      </c>
      <c r="F1034">
        <v>1</v>
      </c>
      <c r="L1034">
        <v>2</v>
      </c>
      <c r="O1034" s="2" t="s">
        <v>26</v>
      </c>
      <c r="P1034" s="2" t="s">
        <v>26</v>
      </c>
      <c r="T1034" s="2" t="s">
        <v>26</v>
      </c>
      <c r="AA1034" s="2" t="s">
        <v>26</v>
      </c>
    </row>
    <row r="1035" spans="1:27" x14ac:dyDescent="0.3">
      <c r="A1035" s="1">
        <v>43793.538888888892</v>
      </c>
      <c r="B1035" s="3">
        <f xml:space="preserve"> TIME(HOUR(Bakery_Sales[[#This Row],[datetime]]), MINUTE(Bakery_Sales[[#This Row],[datetime]]), SECOND(Bakery_Sales[[#This Row],[datetime]]))</f>
        <v>0.53888888888888886</v>
      </c>
      <c r="C1035" s="2" t="s">
        <v>29</v>
      </c>
      <c r="D1035" s="7">
        <v>33700</v>
      </c>
      <c r="E1035">
        <v>4</v>
      </c>
      <c r="F1035">
        <v>1</v>
      </c>
      <c r="L1035">
        <v>1</v>
      </c>
      <c r="O1035" s="2" t="s">
        <v>26</v>
      </c>
      <c r="P1035" s="2" t="s">
        <v>26</v>
      </c>
      <c r="T1035" s="2" t="s">
        <v>32</v>
      </c>
      <c r="AA1035" s="2" t="s">
        <v>26</v>
      </c>
    </row>
    <row r="1036" spans="1:27" x14ac:dyDescent="0.3">
      <c r="A1036" s="1">
        <v>43793.539583333331</v>
      </c>
      <c r="B1036" s="3">
        <f xml:space="preserve"> TIME(HOUR(Bakery_Sales[[#This Row],[datetime]]), MINUTE(Bakery_Sales[[#This Row],[datetime]]), SECOND(Bakery_Sales[[#This Row],[datetime]]))</f>
        <v>0.5395833333333333</v>
      </c>
      <c r="C1036" s="2" t="s">
        <v>29</v>
      </c>
      <c r="D1036" s="7">
        <v>14500</v>
      </c>
      <c r="I1036">
        <v>1</v>
      </c>
      <c r="J1036">
        <v>1</v>
      </c>
      <c r="N1036">
        <v>1</v>
      </c>
      <c r="O1036" s="2" t="s">
        <v>26</v>
      </c>
      <c r="P1036" s="2" t="s">
        <v>26</v>
      </c>
      <c r="T1036" s="2" t="s">
        <v>26</v>
      </c>
      <c r="AA1036" s="2" t="s">
        <v>26</v>
      </c>
    </row>
    <row r="1037" spans="1:27" x14ac:dyDescent="0.3">
      <c r="A1037" s="1">
        <v>43793.541666666664</v>
      </c>
      <c r="B1037" s="3">
        <f xml:space="preserve"> TIME(HOUR(Bakery_Sales[[#This Row],[datetime]]), MINUTE(Bakery_Sales[[#This Row],[datetime]]), SECOND(Bakery_Sales[[#This Row],[datetime]]))</f>
        <v>0.54166666666666663</v>
      </c>
      <c r="C1037" s="2" t="s">
        <v>29</v>
      </c>
      <c r="D1037" s="7">
        <v>17300</v>
      </c>
      <c r="E1037">
        <v>1</v>
      </c>
      <c r="F1037">
        <v>1</v>
      </c>
      <c r="G1037">
        <v>1</v>
      </c>
      <c r="O1037" s="2" t="s">
        <v>26</v>
      </c>
      <c r="P1037" s="2" t="s">
        <v>26</v>
      </c>
      <c r="Q1037">
        <v>1</v>
      </c>
      <c r="T1037" s="2" t="s">
        <v>26</v>
      </c>
      <c r="AA1037" s="2" t="s">
        <v>26</v>
      </c>
    </row>
    <row r="1038" spans="1:27" x14ac:dyDescent="0.3">
      <c r="A1038" s="1">
        <v>43793.550694444442</v>
      </c>
      <c r="B1038" s="3">
        <f xml:space="preserve"> TIME(HOUR(Bakery_Sales[[#This Row],[datetime]]), MINUTE(Bakery_Sales[[#This Row],[datetime]]), SECOND(Bakery_Sales[[#This Row],[datetime]]))</f>
        <v>0.55069444444444449</v>
      </c>
      <c r="C1038" s="2" t="s">
        <v>29</v>
      </c>
      <c r="D1038" s="7">
        <v>14800</v>
      </c>
      <c r="E1038">
        <v>1</v>
      </c>
      <c r="F1038">
        <v>1</v>
      </c>
      <c r="O1038" s="2" t="s">
        <v>26</v>
      </c>
      <c r="P1038" s="2" t="s">
        <v>26</v>
      </c>
      <c r="T1038" s="2" t="s">
        <v>26</v>
      </c>
      <c r="V1038">
        <v>1</v>
      </c>
      <c r="AA1038" s="2" t="s">
        <v>26</v>
      </c>
    </row>
    <row r="1039" spans="1:27" x14ac:dyDescent="0.3">
      <c r="A1039" s="1">
        <v>43793.56527777778</v>
      </c>
      <c r="B1039" s="3">
        <f xml:space="preserve"> TIME(HOUR(Bakery_Sales[[#This Row],[datetime]]), MINUTE(Bakery_Sales[[#This Row],[datetime]]), SECOND(Bakery_Sales[[#This Row],[datetime]]))</f>
        <v>0.56527777777777777</v>
      </c>
      <c r="C1039" s="2" t="s">
        <v>29</v>
      </c>
      <c r="D1039" s="7">
        <v>39000</v>
      </c>
      <c r="H1039">
        <v>1</v>
      </c>
      <c r="J1039">
        <v>2</v>
      </c>
      <c r="M1039">
        <v>1</v>
      </c>
      <c r="N1039">
        <v>1</v>
      </c>
      <c r="O1039" s="2" t="s">
        <v>26</v>
      </c>
      <c r="P1039" s="2" t="s">
        <v>26</v>
      </c>
      <c r="Q1039">
        <v>1</v>
      </c>
      <c r="T1039" s="2" t="s">
        <v>26</v>
      </c>
      <c r="V1039">
        <v>1</v>
      </c>
      <c r="W1039">
        <v>1</v>
      </c>
      <c r="AA1039" s="2" t="s">
        <v>26</v>
      </c>
    </row>
    <row r="1040" spans="1:27" x14ac:dyDescent="0.3">
      <c r="A1040" s="1">
        <v>43793.568749999999</v>
      </c>
      <c r="B1040" s="3">
        <f xml:space="preserve"> TIME(HOUR(Bakery_Sales[[#This Row],[datetime]]), MINUTE(Bakery_Sales[[#This Row],[datetime]]), SECOND(Bakery_Sales[[#This Row],[datetime]]))</f>
        <v>0.56874999999999998</v>
      </c>
      <c r="C1040" s="2" t="s">
        <v>29</v>
      </c>
      <c r="D1040" s="7">
        <v>18800</v>
      </c>
      <c r="E1040">
        <v>1</v>
      </c>
      <c r="F1040">
        <v>1</v>
      </c>
      <c r="H1040">
        <v>1</v>
      </c>
      <c r="K1040">
        <v>1</v>
      </c>
      <c r="O1040" s="2" t="s">
        <v>26</v>
      </c>
      <c r="P1040" s="2" t="s">
        <v>26</v>
      </c>
      <c r="T1040" s="2" t="s">
        <v>26</v>
      </c>
      <c r="AA1040" s="2" t="s">
        <v>26</v>
      </c>
    </row>
    <row r="1041" spans="1:27" x14ac:dyDescent="0.3">
      <c r="A1041" s="1">
        <v>43793.572222222225</v>
      </c>
      <c r="B1041" s="3">
        <f xml:space="preserve"> TIME(HOUR(Bakery_Sales[[#This Row],[datetime]]), MINUTE(Bakery_Sales[[#This Row],[datetime]]), SECOND(Bakery_Sales[[#This Row],[datetime]]))</f>
        <v>0.57222222222222219</v>
      </c>
      <c r="C1041" s="2" t="s">
        <v>29</v>
      </c>
      <c r="D1041" s="7">
        <v>20300</v>
      </c>
      <c r="E1041">
        <v>1</v>
      </c>
      <c r="K1041">
        <v>2</v>
      </c>
      <c r="O1041" s="2" t="s">
        <v>26</v>
      </c>
      <c r="P1041" s="2" t="s">
        <v>26</v>
      </c>
      <c r="T1041" s="2" t="s">
        <v>26</v>
      </c>
      <c r="V1041">
        <v>1</v>
      </c>
      <c r="AA1041" s="2" t="s">
        <v>26</v>
      </c>
    </row>
    <row r="1042" spans="1:27" x14ac:dyDescent="0.3">
      <c r="A1042" s="1">
        <v>43793.578472222223</v>
      </c>
      <c r="B1042" s="3">
        <f xml:space="preserve"> TIME(HOUR(Bakery_Sales[[#This Row],[datetime]]), MINUTE(Bakery_Sales[[#This Row],[datetime]]), SECOND(Bakery_Sales[[#This Row],[datetime]]))</f>
        <v>0.57847222222222228</v>
      </c>
      <c r="C1042" s="2" t="s">
        <v>29</v>
      </c>
      <c r="D1042" s="7">
        <v>19300</v>
      </c>
      <c r="E1042">
        <v>1</v>
      </c>
      <c r="F1042">
        <v>1</v>
      </c>
      <c r="O1042" s="2" t="s">
        <v>26</v>
      </c>
      <c r="P1042" s="2" t="s">
        <v>26</v>
      </c>
      <c r="S1042">
        <v>1</v>
      </c>
      <c r="T1042" s="2" t="s">
        <v>26</v>
      </c>
      <c r="X1042">
        <v>1</v>
      </c>
      <c r="AA1042" s="2" t="s">
        <v>26</v>
      </c>
    </row>
    <row r="1043" spans="1:27" x14ac:dyDescent="0.3">
      <c r="A1043" s="1">
        <v>43793.602083333331</v>
      </c>
      <c r="B1043" s="3">
        <f xml:space="preserve"> TIME(HOUR(Bakery_Sales[[#This Row],[datetime]]), MINUTE(Bakery_Sales[[#This Row],[datetime]]), SECOND(Bakery_Sales[[#This Row],[datetime]]))</f>
        <v>0.6020833333333333</v>
      </c>
      <c r="C1043" s="2" t="s">
        <v>29</v>
      </c>
      <c r="D1043" s="7">
        <v>14100</v>
      </c>
      <c r="E1043">
        <v>2</v>
      </c>
      <c r="O1043" s="2" t="s">
        <v>26</v>
      </c>
      <c r="P1043" s="2" t="s">
        <v>26</v>
      </c>
      <c r="T1043" s="2" t="s">
        <v>26</v>
      </c>
      <c r="W1043">
        <v>1</v>
      </c>
      <c r="AA1043" s="2" t="s">
        <v>26</v>
      </c>
    </row>
    <row r="1044" spans="1:27" x14ac:dyDescent="0.3">
      <c r="A1044" s="1">
        <v>43793.624305555553</v>
      </c>
      <c r="B1044" s="3">
        <f xml:space="preserve"> TIME(HOUR(Bakery_Sales[[#This Row],[datetime]]), MINUTE(Bakery_Sales[[#This Row],[datetime]]), SECOND(Bakery_Sales[[#This Row],[datetime]]))</f>
        <v>0.62430555555555556</v>
      </c>
      <c r="C1044" s="2" t="s">
        <v>29</v>
      </c>
      <c r="D1044" s="7">
        <v>18800</v>
      </c>
      <c r="E1044">
        <v>1</v>
      </c>
      <c r="H1044">
        <v>3</v>
      </c>
      <c r="O1044" s="2" t="s">
        <v>26</v>
      </c>
      <c r="P1044" s="2" t="s">
        <v>26</v>
      </c>
      <c r="T1044" s="2" t="s">
        <v>26</v>
      </c>
      <c r="AA1044" s="2" t="s">
        <v>26</v>
      </c>
    </row>
    <row r="1045" spans="1:27" x14ac:dyDescent="0.3">
      <c r="A1045" s="1">
        <v>43793.688888888886</v>
      </c>
      <c r="B1045" s="3">
        <f xml:space="preserve"> TIME(HOUR(Bakery_Sales[[#This Row],[datetime]]), MINUTE(Bakery_Sales[[#This Row],[datetime]]), SECOND(Bakery_Sales[[#This Row],[datetime]]))</f>
        <v>0.68888888888888888</v>
      </c>
      <c r="C1045" s="2" t="s">
        <v>29</v>
      </c>
      <c r="D1045" s="7">
        <v>19500</v>
      </c>
      <c r="E1045">
        <v>1</v>
      </c>
      <c r="F1045">
        <v>1</v>
      </c>
      <c r="G1045">
        <v>1</v>
      </c>
      <c r="H1045">
        <v>1</v>
      </c>
      <c r="O1045" s="2" t="s">
        <v>26</v>
      </c>
      <c r="P1045" s="2" t="s">
        <v>26</v>
      </c>
      <c r="T1045" s="2" t="s">
        <v>26</v>
      </c>
      <c r="V1045">
        <v>1</v>
      </c>
      <c r="AA1045" s="2" t="s">
        <v>26</v>
      </c>
    </row>
    <row r="1046" spans="1:27" x14ac:dyDescent="0.3">
      <c r="A1046" s="1">
        <v>43794.461805555555</v>
      </c>
      <c r="B1046" s="3">
        <f xml:space="preserve"> TIME(HOUR(Bakery_Sales[[#This Row],[datetime]]), MINUTE(Bakery_Sales[[#This Row],[datetime]]), SECOND(Bakery_Sales[[#This Row],[datetime]]))</f>
        <v>0.46180555555555558</v>
      </c>
      <c r="C1046" s="2" t="s">
        <v>30</v>
      </c>
      <c r="D1046" s="7">
        <v>19800</v>
      </c>
      <c r="E1046">
        <v>1</v>
      </c>
      <c r="I1046">
        <v>1</v>
      </c>
      <c r="M1046">
        <v>2</v>
      </c>
      <c r="O1046" s="2" t="s">
        <v>26</v>
      </c>
      <c r="P1046" s="2" t="s">
        <v>26</v>
      </c>
      <c r="T1046" s="2" t="s">
        <v>26</v>
      </c>
      <c r="W1046">
        <v>1</v>
      </c>
      <c r="AA1046" s="2" t="s">
        <v>26</v>
      </c>
    </row>
    <row r="1047" spans="1:27" x14ac:dyDescent="0.3">
      <c r="A1047" s="1">
        <v>43794.463888888888</v>
      </c>
      <c r="B1047" s="3">
        <f xml:space="preserve"> TIME(HOUR(Bakery_Sales[[#This Row],[datetime]]), MINUTE(Bakery_Sales[[#This Row],[datetime]]), SECOND(Bakery_Sales[[#This Row],[datetime]]))</f>
        <v>0.46388888888888891</v>
      </c>
      <c r="C1047" s="2" t="s">
        <v>30</v>
      </c>
      <c r="D1047" s="7">
        <v>18800</v>
      </c>
      <c r="E1047">
        <v>1</v>
      </c>
      <c r="I1047">
        <v>1</v>
      </c>
      <c r="K1047">
        <v>1</v>
      </c>
      <c r="L1047">
        <v>1</v>
      </c>
      <c r="O1047" s="2" t="s">
        <v>26</v>
      </c>
      <c r="P1047" s="2" t="s">
        <v>26</v>
      </c>
      <c r="T1047" s="2" t="s">
        <v>26</v>
      </c>
      <c r="AA1047" s="2" t="s">
        <v>26</v>
      </c>
    </row>
    <row r="1048" spans="1:27" x14ac:dyDescent="0.3">
      <c r="A1048" s="1">
        <v>43794.479861111111</v>
      </c>
      <c r="B1048" s="3">
        <f xml:space="preserve"> TIME(HOUR(Bakery_Sales[[#This Row],[datetime]]), MINUTE(Bakery_Sales[[#This Row],[datetime]]), SECOND(Bakery_Sales[[#This Row],[datetime]]))</f>
        <v>0.47986111111111113</v>
      </c>
      <c r="C1048" s="2" t="s">
        <v>30</v>
      </c>
      <c r="D1048" s="7">
        <v>54100</v>
      </c>
      <c r="E1048">
        <v>1</v>
      </c>
      <c r="G1048">
        <v>1</v>
      </c>
      <c r="I1048">
        <v>3</v>
      </c>
      <c r="M1048">
        <v>5</v>
      </c>
      <c r="N1048">
        <v>2</v>
      </c>
      <c r="O1048" s="2" t="s">
        <v>26</v>
      </c>
      <c r="P1048" s="2" t="s">
        <v>26</v>
      </c>
      <c r="T1048" s="2" t="s">
        <v>32</v>
      </c>
      <c r="AA1048" s="2" t="s">
        <v>26</v>
      </c>
    </row>
    <row r="1049" spans="1:27" x14ac:dyDescent="0.3">
      <c r="A1049" s="1">
        <v>43794.517361111109</v>
      </c>
      <c r="B1049" s="3">
        <f xml:space="preserve"> TIME(HOUR(Bakery_Sales[[#This Row],[datetime]]), MINUTE(Bakery_Sales[[#This Row],[datetime]]), SECOND(Bakery_Sales[[#This Row],[datetime]]))</f>
        <v>0.51736111111111116</v>
      </c>
      <c r="C1049" s="2" t="s">
        <v>30</v>
      </c>
      <c r="D1049" s="7">
        <v>18000</v>
      </c>
      <c r="I1049">
        <v>1</v>
      </c>
      <c r="J1049">
        <v>2</v>
      </c>
      <c r="M1049">
        <v>1</v>
      </c>
      <c r="O1049" s="2" t="s">
        <v>26</v>
      </c>
      <c r="P1049" s="2" t="s">
        <v>26</v>
      </c>
      <c r="T1049" s="2" t="s">
        <v>26</v>
      </c>
      <c r="AA1049" s="2" t="s">
        <v>26</v>
      </c>
    </row>
    <row r="1050" spans="1:27" x14ac:dyDescent="0.3">
      <c r="A1050" s="1">
        <v>43794.537499999999</v>
      </c>
      <c r="B1050" s="3">
        <f xml:space="preserve"> TIME(HOUR(Bakery_Sales[[#This Row],[datetime]]), MINUTE(Bakery_Sales[[#This Row],[datetime]]), SECOND(Bakery_Sales[[#This Row],[datetime]]))</f>
        <v>0.53749999999999998</v>
      </c>
      <c r="C1050" s="2" t="s">
        <v>30</v>
      </c>
      <c r="D1050" s="7">
        <v>26300</v>
      </c>
      <c r="E1050">
        <v>1</v>
      </c>
      <c r="F1050">
        <v>1</v>
      </c>
      <c r="K1050">
        <v>1</v>
      </c>
      <c r="O1050" s="2" t="s">
        <v>26</v>
      </c>
      <c r="P1050" s="2" t="s">
        <v>26</v>
      </c>
      <c r="T1050" s="2" t="s">
        <v>26</v>
      </c>
      <c r="V1050">
        <v>1</v>
      </c>
      <c r="W1050">
        <v>1</v>
      </c>
      <c r="AA1050" s="2" t="s">
        <v>26</v>
      </c>
    </row>
    <row r="1051" spans="1:27" x14ac:dyDescent="0.3">
      <c r="A1051" s="1">
        <v>43794.570833333331</v>
      </c>
      <c r="B1051" s="3">
        <f xml:space="preserve"> TIME(HOUR(Bakery_Sales[[#This Row],[datetime]]), MINUTE(Bakery_Sales[[#This Row],[datetime]]), SECOND(Bakery_Sales[[#This Row],[datetime]]))</f>
        <v>0.5708333333333333</v>
      </c>
      <c r="C1051" s="2" t="s">
        <v>30</v>
      </c>
      <c r="D1051" s="7">
        <v>15800</v>
      </c>
      <c r="E1051">
        <v>1</v>
      </c>
      <c r="J1051">
        <v>2</v>
      </c>
      <c r="O1051" s="2" t="s">
        <v>26</v>
      </c>
      <c r="P1051" s="2" t="s">
        <v>26</v>
      </c>
      <c r="T1051" s="2" t="s">
        <v>26</v>
      </c>
      <c r="AA1051" s="2" t="s">
        <v>26</v>
      </c>
    </row>
    <row r="1052" spans="1:27" x14ac:dyDescent="0.3">
      <c r="A1052" s="1">
        <v>43794.583333333336</v>
      </c>
      <c r="B1052" s="3">
        <f xml:space="preserve"> TIME(HOUR(Bakery_Sales[[#This Row],[datetime]]), MINUTE(Bakery_Sales[[#This Row],[datetime]]), SECOND(Bakery_Sales[[#This Row],[datetime]]))</f>
        <v>0.58333333333333337</v>
      </c>
      <c r="C1052" s="2" t="s">
        <v>30</v>
      </c>
      <c r="D1052" s="7">
        <v>14800</v>
      </c>
      <c r="E1052">
        <v>1</v>
      </c>
      <c r="I1052">
        <v>1</v>
      </c>
      <c r="O1052" s="2" t="s">
        <v>26</v>
      </c>
      <c r="P1052" s="2" t="s">
        <v>26</v>
      </c>
      <c r="T1052" s="2" t="s">
        <v>26</v>
      </c>
      <c r="V1052">
        <v>1</v>
      </c>
      <c r="AA1052" s="2" t="s">
        <v>26</v>
      </c>
    </row>
    <row r="1053" spans="1:27" x14ac:dyDescent="0.3">
      <c r="A1053" s="1">
        <v>43796.501388888886</v>
      </c>
      <c r="B1053" s="3">
        <f xml:space="preserve"> TIME(HOUR(Bakery_Sales[[#This Row],[datetime]]), MINUTE(Bakery_Sales[[#This Row],[datetime]]), SECOND(Bakery_Sales[[#This Row],[datetime]]))</f>
        <v>0.50138888888888888</v>
      </c>
      <c r="C1053" s="2" t="s">
        <v>31</v>
      </c>
      <c r="D1053" s="7">
        <v>33400</v>
      </c>
      <c r="E1053">
        <v>3</v>
      </c>
      <c r="F1053">
        <v>1</v>
      </c>
      <c r="K1053">
        <v>1</v>
      </c>
      <c r="O1053" s="2" t="s">
        <v>26</v>
      </c>
      <c r="P1053" s="2" t="s">
        <v>26</v>
      </c>
      <c r="T1053" s="2" t="s">
        <v>26</v>
      </c>
      <c r="V1053">
        <v>2</v>
      </c>
      <c r="AA1053" s="2" t="s">
        <v>26</v>
      </c>
    </row>
    <row r="1054" spans="1:27" x14ac:dyDescent="0.3">
      <c r="A1054" s="1">
        <v>43796.524305555555</v>
      </c>
      <c r="B1054" s="3">
        <f xml:space="preserve"> TIME(HOUR(Bakery_Sales[[#This Row],[datetime]]), MINUTE(Bakery_Sales[[#This Row],[datetime]]), SECOND(Bakery_Sales[[#This Row],[datetime]]))</f>
        <v>0.52430555555555558</v>
      </c>
      <c r="C1054" s="2" t="s">
        <v>31</v>
      </c>
      <c r="D1054" s="7">
        <v>15300</v>
      </c>
      <c r="E1054">
        <v>1</v>
      </c>
      <c r="F1054">
        <v>1</v>
      </c>
      <c r="G1054">
        <v>1</v>
      </c>
      <c r="M1054">
        <v>1</v>
      </c>
      <c r="O1054" s="2" t="s">
        <v>26</v>
      </c>
      <c r="P1054" s="2" t="s">
        <v>26</v>
      </c>
      <c r="T1054" s="2" t="s">
        <v>26</v>
      </c>
      <c r="AA1054" s="2" t="s">
        <v>26</v>
      </c>
    </row>
    <row r="1055" spans="1:27" x14ac:dyDescent="0.3">
      <c r="A1055" s="1">
        <v>43796.540972222225</v>
      </c>
      <c r="B1055" s="3">
        <f xml:space="preserve"> TIME(HOUR(Bakery_Sales[[#This Row],[datetime]]), MINUTE(Bakery_Sales[[#This Row],[datetime]]), SECOND(Bakery_Sales[[#This Row],[datetime]]))</f>
        <v>0.54097222222222219</v>
      </c>
      <c r="C1055" s="2" t="s">
        <v>31</v>
      </c>
      <c r="D1055" s="7">
        <v>15800</v>
      </c>
      <c r="E1055">
        <v>1</v>
      </c>
      <c r="K1055">
        <v>1</v>
      </c>
      <c r="O1055" s="2" t="s">
        <v>26</v>
      </c>
      <c r="P1055" s="2" t="s">
        <v>26</v>
      </c>
      <c r="T1055" s="2" t="s">
        <v>26</v>
      </c>
      <c r="V1055">
        <v>1</v>
      </c>
      <c r="AA1055" s="2" t="s">
        <v>26</v>
      </c>
    </row>
    <row r="1056" spans="1:27" x14ac:dyDescent="0.3">
      <c r="A1056" s="1">
        <v>43796.546527777777</v>
      </c>
      <c r="B1056" s="3">
        <f xml:space="preserve"> TIME(HOUR(Bakery_Sales[[#This Row],[datetime]]), MINUTE(Bakery_Sales[[#This Row],[datetime]]), SECOND(Bakery_Sales[[#This Row],[datetime]]))</f>
        <v>0.54652777777777772</v>
      </c>
      <c r="C1056" s="2" t="s">
        <v>31</v>
      </c>
      <c r="D1056" s="7">
        <v>14800</v>
      </c>
      <c r="E1056">
        <v>2</v>
      </c>
      <c r="H1056">
        <v>1</v>
      </c>
      <c r="O1056" s="2" t="s">
        <v>26</v>
      </c>
      <c r="P1056" s="2" t="s">
        <v>26</v>
      </c>
      <c r="T1056" s="2" t="s">
        <v>26</v>
      </c>
      <c r="AA1056" s="2" t="s">
        <v>26</v>
      </c>
    </row>
    <row r="1057" spans="1:27" x14ac:dyDescent="0.3">
      <c r="A1057" s="1">
        <v>43796.56527777778</v>
      </c>
      <c r="B1057" s="3">
        <f xml:space="preserve"> TIME(HOUR(Bakery_Sales[[#This Row],[datetime]]), MINUTE(Bakery_Sales[[#This Row],[datetime]]), SECOND(Bakery_Sales[[#This Row],[datetime]]))</f>
        <v>0.56527777777777777</v>
      </c>
      <c r="C1057" s="2" t="s">
        <v>31</v>
      </c>
      <c r="D1057" s="7">
        <v>17300</v>
      </c>
      <c r="E1057">
        <v>1</v>
      </c>
      <c r="I1057">
        <v>2</v>
      </c>
      <c r="M1057">
        <v>1</v>
      </c>
      <c r="O1057" s="2" t="s">
        <v>26</v>
      </c>
      <c r="P1057" s="2" t="s">
        <v>26</v>
      </c>
      <c r="T1057" s="2" t="s">
        <v>26</v>
      </c>
      <c r="AA1057" s="2" t="s">
        <v>26</v>
      </c>
    </row>
    <row r="1058" spans="1:27" x14ac:dyDescent="0.3">
      <c r="A1058" s="1">
        <v>43796.583333333336</v>
      </c>
      <c r="B1058" s="3">
        <f xml:space="preserve"> TIME(HOUR(Bakery_Sales[[#This Row],[datetime]]), MINUTE(Bakery_Sales[[#This Row],[datetime]]), SECOND(Bakery_Sales[[#This Row],[datetime]]))</f>
        <v>0.58333333333333337</v>
      </c>
      <c r="C1058" s="2" t="s">
        <v>31</v>
      </c>
      <c r="D1058" s="7">
        <v>14100</v>
      </c>
      <c r="E1058">
        <v>1</v>
      </c>
      <c r="F1058">
        <v>1</v>
      </c>
      <c r="O1058" s="2" t="s">
        <v>26</v>
      </c>
      <c r="P1058" s="2" t="s">
        <v>26</v>
      </c>
      <c r="R1058">
        <v>1</v>
      </c>
      <c r="T1058" s="2" t="s">
        <v>26</v>
      </c>
      <c r="AA1058" s="2" t="s">
        <v>26</v>
      </c>
    </row>
    <row r="1059" spans="1:27" x14ac:dyDescent="0.3">
      <c r="A1059" s="1">
        <v>43796.594444444447</v>
      </c>
      <c r="B1059" s="3">
        <f xml:space="preserve"> TIME(HOUR(Bakery_Sales[[#This Row],[datetime]]), MINUTE(Bakery_Sales[[#This Row],[datetime]]), SECOND(Bakery_Sales[[#This Row],[datetime]]))</f>
        <v>0.59444444444444444</v>
      </c>
      <c r="C1059" s="2" t="s">
        <v>31</v>
      </c>
      <c r="D1059" s="7">
        <v>16500</v>
      </c>
      <c r="F1059">
        <v>1</v>
      </c>
      <c r="M1059">
        <v>2</v>
      </c>
      <c r="O1059" s="2" t="s">
        <v>26</v>
      </c>
      <c r="P1059" s="2" t="s">
        <v>26</v>
      </c>
      <c r="T1059" s="2" t="s">
        <v>26</v>
      </c>
      <c r="AA1059" s="2" t="s">
        <v>32</v>
      </c>
    </row>
    <row r="1060" spans="1:27" x14ac:dyDescent="0.3">
      <c r="A1060" s="1">
        <v>43797.491666666669</v>
      </c>
      <c r="B1060" s="3">
        <f xml:space="preserve"> TIME(HOUR(Bakery_Sales[[#This Row],[datetime]]), MINUTE(Bakery_Sales[[#This Row],[datetime]]), SECOND(Bakery_Sales[[#This Row],[datetime]]))</f>
        <v>0.49166666666666664</v>
      </c>
      <c r="C1060" s="2" t="s">
        <v>25</v>
      </c>
      <c r="D1060" s="7">
        <v>38600</v>
      </c>
      <c r="E1060">
        <v>2</v>
      </c>
      <c r="K1060">
        <v>2</v>
      </c>
      <c r="O1060" s="2" t="s">
        <v>26</v>
      </c>
      <c r="P1060" s="2" t="s">
        <v>26</v>
      </c>
      <c r="S1060">
        <v>2</v>
      </c>
      <c r="T1060" s="2" t="s">
        <v>26</v>
      </c>
      <c r="V1060">
        <v>2</v>
      </c>
      <c r="AA1060" s="2" t="s">
        <v>26</v>
      </c>
    </row>
    <row r="1061" spans="1:27" x14ac:dyDescent="0.3">
      <c r="A1061" s="1">
        <v>43797.536805555559</v>
      </c>
      <c r="B1061" s="3">
        <f xml:space="preserve"> TIME(HOUR(Bakery_Sales[[#This Row],[datetime]]), MINUTE(Bakery_Sales[[#This Row],[datetime]]), SECOND(Bakery_Sales[[#This Row],[datetime]]))</f>
        <v>0.53680555555555554</v>
      </c>
      <c r="C1061" s="2" t="s">
        <v>25</v>
      </c>
      <c r="D1061" s="7">
        <v>15300</v>
      </c>
      <c r="E1061">
        <v>1</v>
      </c>
      <c r="L1061">
        <v>1</v>
      </c>
      <c r="O1061" s="2" t="s">
        <v>26</v>
      </c>
      <c r="P1061" s="2" t="s">
        <v>26</v>
      </c>
      <c r="T1061" s="2" t="s">
        <v>26</v>
      </c>
      <c r="X1061">
        <v>1</v>
      </c>
      <c r="AA1061" s="2" t="s">
        <v>26</v>
      </c>
    </row>
    <row r="1062" spans="1:27" x14ac:dyDescent="0.3">
      <c r="A1062" s="1">
        <v>43797.552083333336</v>
      </c>
      <c r="B1062" s="3">
        <f xml:space="preserve"> TIME(HOUR(Bakery_Sales[[#This Row],[datetime]]), MINUTE(Bakery_Sales[[#This Row],[datetime]]), SECOND(Bakery_Sales[[#This Row],[datetime]]))</f>
        <v>0.55208333333333337</v>
      </c>
      <c r="C1062" s="2" t="s">
        <v>25</v>
      </c>
      <c r="D1062" s="7">
        <v>25300</v>
      </c>
      <c r="E1062">
        <v>1</v>
      </c>
      <c r="J1062">
        <v>1</v>
      </c>
      <c r="K1062">
        <v>1</v>
      </c>
      <c r="O1062" s="2" t="s">
        <v>26</v>
      </c>
      <c r="P1062" s="2" t="s">
        <v>26</v>
      </c>
      <c r="T1062" s="2" t="s">
        <v>32</v>
      </c>
      <c r="X1062">
        <v>1</v>
      </c>
      <c r="AA1062" s="2" t="s">
        <v>26</v>
      </c>
    </row>
    <row r="1063" spans="1:27" x14ac:dyDescent="0.3">
      <c r="A1063" s="1">
        <v>43797.552777777775</v>
      </c>
      <c r="B1063" s="3">
        <f xml:space="preserve"> TIME(HOUR(Bakery_Sales[[#This Row],[datetime]]), MINUTE(Bakery_Sales[[#This Row],[datetime]]), SECOND(Bakery_Sales[[#This Row],[datetime]]))</f>
        <v>0.55277777777777781</v>
      </c>
      <c r="C1063" s="2" t="s">
        <v>25</v>
      </c>
      <c r="D1063" s="7">
        <v>17500</v>
      </c>
      <c r="F1063">
        <v>1</v>
      </c>
      <c r="G1063">
        <v>1</v>
      </c>
      <c r="I1063">
        <v>1</v>
      </c>
      <c r="O1063" s="2" t="s">
        <v>26</v>
      </c>
      <c r="P1063" s="2" t="s">
        <v>26</v>
      </c>
      <c r="T1063" s="2" t="s">
        <v>26</v>
      </c>
      <c r="W1063">
        <v>1</v>
      </c>
      <c r="X1063">
        <v>1</v>
      </c>
      <c r="AA1063" s="2" t="s">
        <v>26</v>
      </c>
    </row>
    <row r="1064" spans="1:27" x14ac:dyDescent="0.3">
      <c r="A1064" s="1">
        <v>43797.59375</v>
      </c>
      <c r="B1064" s="3">
        <f xml:space="preserve"> TIME(HOUR(Bakery_Sales[[#This Row],[datetime]]), MINUTE(Bakery_Sales[[#This Row],[datetime]]), SECOND(Bakery_Sales[[#This Row],[datetime]]))</f>
        <v>0.59375</v>
      </c>
      <c r="C1064" s="2" t="s">
        <v>25</v>
      </c>
      <c r="D1064" s="7">
        <v>18300</v>
      </c>
      <c r="E1064">
        <v>1</v>
      </c>
      <c r="F1064">
        <v>1</v>
      </c>
      <c r="K1064">
        <v>1</v>
      </c>
      <c r="M1064">
        <v>1</v>
      </c>
      <c r="O1064" s="2" t="s">
        <v>26</v>
      </c>
      <c r="P1064" s="2" t="s">
        <v>26</v>
      </c>
      <c r="T1064" s="2" t="s">
        <v>26</v>
      </c>
      <c r="AA1064" s="2" t="s">
        <v>26</v>
      </c>
    </row>
    <row r="1065" spans="1:27" x14ac:dyDescent="0.3">
      <c r="A1065" s="1">
        <v>43797.602777777778</v>
      </c>
      <c r="B1065" s="3">
        <f xml:space="preserve"> TIME(HOUR(Bakery_Sales[[#This Row],[datetime]]), MINUTE(Bakery_Sales[[#This Row],[datetime]]), SECOND(Bakery_Sales[[#This Row],[datetime]]))</f>
        <v>0.60277777777777775</v>
      </c>
      <c r="C1065" s="2" t="s">
        <v>25</v>
      </c>
      <c r="D1065" s="7">
        <v>15100</v>
      </c>
      <c r="E1065">
        <v>2</v>
      </c>
      <c r="F1065">
        <v>1</v>
      </c>
      <c r="O1065" s="2" t="s">
        <v>26</v>
      </c>
      <c r="P1065" s="2" t="s">
        <v>26</v>
      </c>
      <c r="T1065" s="2" t="s">
        <v>26</v>
      </c>
      <c r="AA1065" s="2" t="s">
        <v>26</v>
      </c>
    </row>
    <row r="1066" spans="1:27" x14ac:dyDescent="0.3">
      <c r="A1066" s="1">
        <v>43797.616666666669</v>
      </c>
      <c r="B1066" s="3">
        <f xml:space="preserve"> TIME(HOUR(Bakery_Sales[[#This Row],[datetime]]), MINUTE(Bakery_Sales[[#This Row],[datetime]]), SECOND(Bakery_Sales[[#This Row],[datetime]]))</f>
        <v>0.6166666666666667</v>
      </c>
      <c r="C1066" s="2" t="s">
        <v>25</v>
      </c>
      <c r="D1066" s="7">
        <v>40000</v>
      </c>
      <c r="E1066">
        <v>5</v>
      </c>
      <c r="F1066">
        <v>1</v>
      </c>
      <c r="M1066">
        <v>1</v>
      </c>
      <c r="O1066" s="2" t="s">
        <v>26</v>
      </c>
      <c r="P1066" s="2" t="s">
        <v>26</v>
      </c>
      <c r="T1066" s="2" t="s">
        <v>26</v>
      </c>
      <c r="AA1066" s="2" t="s">
        <v>26</v>
      </c>
    </row>
    <row r="1067" spans="1:27" x14ac:dyDescent="0.3">
      <c r="A1067" s="1">
        <v>43797.631249999999</v>
      </c>
      <c r="B1067" s="3">
        <f xml:space="preserve"> TIME(HOUR(Bakery_Sales[[#This Row],[datetime]]), MINUTE(Bakery_Sales[[#This Row],[datetime]]), SECOND(Bakery_Sales[[#This Row],[datetime]]))</f>
        <v>0.63124999999999998</v>
      </c>
      <c r="C1067" s="2" t="s">
        <v>25</v>
      </c>
      <c r="D1067" s="7">
        <v>19300</v>
      </c>
      <c r="E1067">
        <v>1</v>
      </c>
      <c r="F1067">
        <v>1</v>
      </c>
      <c r="I1067">
        <v>1</v>
      </c>
      <c r="O1067" s="2" t="s">
        <v>26</v>
      </c>
      <c r="P1067" s="2" t="s">
        <v>26</v>
      </c>
      <c r="Q1067">
        <v>1</v>
      </c>
      <c r="T1067" s="2" t="s">
        <v>26</v>
      </c>
      <c r="AA1067" s="2" t="s">
        <v>26</v>
      </c>
    </row>
    <row r="1068" spans="1:27" x14ac:dyDescent="0.3">
      <c r="A1068" s="1">
        <v>43798.461805555555</v>
      </c>
      <c r="B1068" s="3">
        <f xml:space="preserve"> TIME(HOUR(Bakery_Sales[[#This Row],[datetime]]), MINUTE(Bakery_Sales[[#This Row],[datetime]]), SECOND(Bakery_Sales[[#This Row],[datetime]]))</f>
        <v>0.46180555555555558</v>
      </c>
      <c r="C1068" s="2" t="s">
        <v>27</v>
      </c>
      <c r="D1068" s="7">
        <v>15800</v>
      </c>
      <c r="E1068">
        <v>1</v>
      </c>
      <c r="K1068">
        <v>1</v>
      </c>
      <c r="O1068" s="2" t="s">
        <v>26</v>
      </c>
      <c r="P1068" s="2" t="s">
        <v>26</v>
      </c>
      <c r="Q1068">
        <v>1</v>
      </c>
      <c r="T1068" s="2" t="s">
        <v>26</v>
      </c>
      <c r="AA1068" s="2" t="s">
        <v>26</v>
      </c>
    </row>
    <row r="1069" spans="1:27" x14ac:dyDescent="0.3">
      <c r="A1069" s="1">
        <v>43798.502083333333</v>
      </c>
      <c r="B1069" s="3">
        <f xml:space="preserve"> TIME(HOUR(Bakery_Sales[[#This Row],[datetime]]), MINUTE(Bakery_Sales[[#This Row],[datetime]]), SECOND(Bakery_Sales[[#This Row],[datetime]]))</f>
        <v>0.50208333333333333</v>
      </c>
      <c r="C1069" s="2" t="s">
        <v>27</v>
      </c>
      <c r="D1069" s="7">
        <v>16300</v>
      </c>
      <c r="E1069">
        <v>1</v>
      </c>
      <c r="I1069">
        <v>1</v>
      </c>
      <c r="M1069">
        <v>1</v>
      </c>
      <c r="O1069" s="2" t="s">
        <v>26</v>
      </c>
      <c r="P1069" s="2" t="s">
        <v>26</v>
      </c>
      <c r="T1069" s="2" t="s">
        <v>26</v>
      </c>
      <c r="W1069">
        <v>1</v>
      </c>
      <c r="AA1069" s="2" t="s">
        <v>26</v>
      </c>
    </row>
    <row r="1070" spans="1:27" x14ac:dyDescent="0.3">
      <c r="A1070" s="1">
        <v>43798.534722222219</v>
      </c>
      <c r="B1070" s="3">
        <f xml:space="preserve"> TIME(HOUR(Bakery_Sales[[#This Row],[datetime]]), MINUTE(Bakery_Sales[[#This Row],[datetime]]), SECOND(Bakery_Sales[[#This Row],[datetime]]))</f>
        <v>0.53472222222222221</v>
      </c>
      <c r="C1070" s="2" t="s">
        <v>27</v>
      </c>
      <c r="D1070" s="7">
        <v>15800</v>
      </c>
      <c r="E1070">
        <v>1</v>
      </c>
      <c r="K1070">
        <v>1</v>
      </c>
      <c r="N1070">
        <v>1</v>
      </c>
      <c r="O1070" s="2" t="s">
        <v>26</v>
      </c>
      <c r="P1070" s="2" t="s">
        <v>26</v>
      </c>
      <c r="T1070" s="2" t="s">
        <v>26</v>
      </c>
      <c r="AA1070" s="2" t="s">
        <v>26</v>
      </c>
    </row>
    <row r="1071" spans="1:27" x14ac:dyDescent="0.3">
      <c r="A1071" s="1">
        <v>43798.557638888888</v>
      </c>
      <c r="B1071" s="3">
        <f xml:space="preserve"> TIME(HOUR(Bakery_Sales[[#This Row],[datetime]]), MINUTE(Bakery_Sales[[#This Row],[datetime]]), SECOND(Bakery_Sales[[#This Row],[datetime]]))</f>
        <v>0.55763888888888891</v>
      </c>
      <c r="C1071" s="2" t="s">
        <v>27</v>
      </c>
      <c r="D1071" s="7">
        <v>19300</v>
      </c>
      <c r="E1071">
        <v>1</v>
      </c>
      <c r="K1071">
        <v>1</v>
      </c>
      <c r="M1071">
        <v>1</v>
      </c>
      <c r="O1071" s="2" t="s">
        <v>26</v>
      </c>
      <c r="P1071" s="2" t="s">
        <v>26</v>
      </c>
      <c r="S1071">
        <v>1</v>
      </c>
      <c r="T1071" s="2" t="s">
        <v>26</v>
      </c>
      <c r="AA1071" s="2" t="s">
        <v>26</v>
      </c>
    </row>
    <row r="1072" spans="1:27" x14ac:dyDescent="0.3">
      <c r="A1072" s="1">
        <v>43798.563194444447</v>
      </c>
      <c r="B1072" s="3">
        <f xml:space="preserve"> TIME(HOUR(Bakery_Sales[[#This Row],[datetime]]), MINUTE(Bakery_Sales[[#This Row],[datetime]]), SECOND(Bakery_Sales[[#This Row],[datetime]]))</f>
        <v>0.56319444444444444</v>
      </c>
      <c r="C1072" s="2" t="s">
        <v>27</v>
      </c>
      <c r="D1072" s="7">
        <v>25000</v>
      </c>
      <c r="E1072">
        <v>1</v>
      </c>
      <c r="I1072">
        <v>1</v>
      </c>
      <c r="J1072">
        <v>1</v>
      </c>
      <c r="L1072">
        <v>1</v>
      </c>
      <c r="M1072">
        <v>2</v>
      </c>
      <c r="O1072" s="2" t="s">
        <v>26</v>
      </c>
      <c r="P1072" s="2" t="s">
        <v>26</v>
      </c>
      <c r="T1072" s="2" t="s">
        <v>26</v>
      </c>
      <c r="AA1072" s="2" t="s">
        <v>26</v>
      </c>
    </row>
    <row r="1073" spans="1:27" x14ac:dyDescent="0.3">
      <c r="A1073" s="1">
        <v>43798.568749999999</v>
      </c>
      <c r="B1073" s="3">
        <f xml:space="preserve"> TIME(HOUR(Bakery_Sales[[#This Row],[datetime]]), MINUTE(Bakery_Sales[[#This Row],[datetime]]), SECOND(Bakery_Sales[[#This Row],[datetime]]))</f>
        <v>0.56874999999999998</v>
      </c>
      <c r="C1073" s="2" t="s">
        <v>27</v>
      </c>
      <c r="D1073" s="7">
        <v>17300</v>
      </c>
      <c r="E1073">
        <v>1</v>
      </c>
      <c r="F1073">
        <v>1</v>
      </c>
      <c r="O1073" s="2" t="s">
        <v>26</v>
      </c>
      <c r="P1073" s="2" t="s">
        <v>26</v>
      </c>
      <c r="S1073">
        <v>1</v>
      </c>
      <c r="T1073" s="2" t="s">
        <v>26</v>
      </c>
      <c r="W1073">
        <v>1</v>
      </c>
      <c r="AA1073" s="2" t="s">
        <v>26</v>
      </c>
    </row>
    <row r="1074" spans="1:27" x14ac:dyDescent="0.3">
      <c r="A1074" s="1">
        <v>43798.612500000003</v>
      </c>
      <c r="B1074" s="3">
        <f xml:space="preserve"> TIME(HOUR(Bakery_Sales[[#This Row],[datetime]]), MINUTE(Bakery_Sales[[#This Row],[datetime]]), SECOND(Bakery_Sales[[#This Row],[datetime]]))</f>
        <v>0.61250000000000004</v>
      </c>
      <c r="C1074" s="2" t="s">
        <v>27</v>
      </c>
      <c r="D1074" s="7">
        <v>15300</v>
      </c>
      <c r="E1074">
        <v>1</v>
      </c>
      <c r="H1074">
        <v>1</v>
      </c>
      <c r="K1074">
        <v>1</v>
      </c>
      <c r="O1074" s="2" t="s">
        <v>26</v>
      </c>
      <c r="P1074" s="2" t="s">
        <v>26</v>
      </c>
      <c r="T1074" s="2" t="s">
        <v>26</v>
      </c>
      <c r="AA1074" s="2" t="s">
        <v>26</v>
      </c>
    </row>
    <row r="1075" spans="1:27" x14ac:dyDescent="0.3">
      <c r="A1075" s="1">
        <v>43798.628472222219</v>
      </c>
      <c r="B1075" s="3">
        <f xml:space="preserve"> TIME(HOUR(Bakery_Sales[[#This Row],[datetime]]), MINUTE(Bakery_Sales[[#This Row],[datetime]]), SECOND(Bakery_Sales[[#This Row],[datetime]]))</f>
        <v>0.62847222222222221</v>
      </c>
      <c r="C1075" s="2" t="s">
        <v>27</v>
      </c>
      <c r="D1075" s="7">
        <v>14300</v>
      </c>
      <c r="E1075">
        <v>1</v>
      </c>
      <c r="I1075">
        <v>1</v>
      </c>
      <c r="L1075">
        <v>1</v>
      </c>
      <c r="O1075" s="2" t="s">
        <v>26</v>
      </c>
      <c r="P1075" s="2" t="s">
        <v>26</v>
      </c>
      <c r="T1075" s="2" t="s">
        <v>26</v>
      </c>
      <c r="AA1075" s="2" t="s">
        <v>26</v>
      </c>
    </row>
    <row r="1076" spans="1:27" x14ac:dyDescent="0.3">
      <c r="A1076" s="1">
        <v>43798.643750000003</v>
      </c>
      <c r="B1076" s="3">
        <f xml:space="preserve"> TIME(HOUR(Bakery_Sales[[#This Row],[datetime]]), MINUTE(Bakery_Sales[[#This Row],[datetime]]), SECOND(Bakery_Sales[[#This Row],[datetime]]))</f>
        <v>0.64375000000000004</v>
      </c>
      <c r="C1076" s="2" t="s">
        <v>27</v>
      </c>
      <c r="D1076" s="7">
        <v>15000</v>
      </c>
      <c r="I1076">
        <v>1</v>
      </c>
      <c r="N1076">
        <v>1</v>
      </c>
      <c r="O1076" s="2" t="s">
        <v>26</v>
      </c>
      <c r="P1076" s="2" t="s">
        <v>26</v>
      </c>
      <c r="T1076" s="2" t="s">
        <v>32</v>
      </c>
      <c r="AA1076" s="2" t="s">
        <v>26</v>
      </c>
    </row>
    <row r="1077" spans="1:27" x14ac:dyDescent="0.3">
      <c r="A1077" s="1">
        <v>43798.645833333336</v>
      </c>
      <c r="B1077" s="3">
        <f xml:space="preserve"> TIME(HOUR(Bakery_Sales[[#This Row],[datetime]]), MINUTE(Bakery_Sales[[#This Row],[datetime]]), SECOND(Bakery_Sales[[#This Row],[datetime]]))</f>
        <v>0.64583333333333337</v>
      </c>
      <c r="C1077" s="2" t="s">
        <v>27</v>
      </c>
      <c r="D1077" s="7">
        <v>14800</v>
      </c>
      <c r="E1077">
        <v>1</v>
      </c>
      <c r="F1077">
        <v>1</v>
      </c>
      <c r="O1077" s="2" t="s">
        <v>26</v>
      </c>
      <c r="P1077" s="2" t="s">
        <v>26</v>
      </c>
      <c r="S1077">
        <v>1</v>
      </c>
      <c r="T1077" s="2" t="s">
        <v>26</v>
      </c>
      <c r="AA1077" s="2" t="s">
        <v>26</v>
      </c>
    </row>
    <row r="1078" spans="1:27" x14ac:dyDescent="0.3">
      <c r="A1078" s="1">
        <v>43798.675000000003</v>
      </c>
      <c r="B1078" s="3">
        <f xml:space="preserve"> TIME(HOUR(Bakery_Sales[[#This Row],[datetime]]), MINUTE(Bakery_Sales[[#This Row],[datetime]]), SECOND(Bakery_Sales[[#This Row],[datetime]]))</f>
        <v>0.67500000000000004</v>
      </c>
      <c r="C1078" s="2" t="s">
        <v>27</v>
      </c>
      <c r="D1078" s="7">
        <v>28100</v>
      </c>
      <c r="E1078">
        <v>2</v>
      </c>
      <c r="F1078">
        <v>1</v>
      </c>
      <c r="L1078">
        <v>1</v>
      </c>
      <c r="O1078" s="2" t="s">
        <v>26</v>
      </c>
      <c r="P1078" s="2" t="s">
        <v>26</v>
      </c>
      <c r="T1078" s="2" t="s">
        <v>26</v>
      </c>
      <c r="U1078">
        <v>1</v>
      </c>
      <c r="X1078">
        <v>1</v>
      </c>
      <c r="AA1078" s="2" t="s">
        <v>26</v>
      </c>
    </row>
    <row r="1079" spans="1:27" x14ac:dyDescent="0.3">
      <c r="A1079" s="1">
        <v>43799.459027777775</v>
      </c>
      <c r="B1079" s="3">
        <f xml:space="preserve"> TIME(HOUR(Bakery_Sales[[#This Row],[datetime]]), MINUTE(Bakery_Sales[[#This Row],[datetime]]), SECOND(Bakery_Sales[[#This Row],[datetime]]))</f>
        <v>0.45902777777777776</v>
      </c>
      <c r="C1079" s="2" t="s">
        <v>28</v>
      </c>
      <c r="D1079" s="7">
        <v>22100</v>
      </c>
      <c r="E1079">
        <v>2</v>
      </c>
      <c r="F1079">
        <v>1</v>
      </c>
      <c r="I1079">
        <v>2</v>
      </c>
      <c r="O1079" s="2" t="s">
        <v>26</v>
      </c>
      <c r="P1079" s="2" t="s">
        <v>26</v>
      </c>
      <c r="T1079" s="2" t="s">
        <v>26</v>
      </c>
      <c r="AA1079" s="2" t="s">
        <v>26</v>
      </c>
    </row>
    <row r="1080" spans="1:27" x14ac:dyDescent="0.3">
      <c r="A1080" s="1">
        <v>43799.464583333334</v>
      </c>
      <c r="B1080" s="3">
        <f xml:space="preserve"> TIME(HOUR(Bakery_Sales[[#This Row],[datetime]]), MINUTE(Bakery_Sales[[#This Row],[datetime]]), SECOND(Bakery_Sales[[#This Row],[datetime]]))</f>
        <v>0.46458333333333335</v>
      </c>
      <c r="C1080" s="2" t="s">
        <v>28</v>
      </c>
      <c r="D1080" s="7">
        <v>20400</v>
      </c>
      <c r="E1080">
        <v>3</v>
      </c>
      <c r="H1080">
        <v>1</v>
      </c>
      <c r="O1080" s="2" t="s">
        <v>26</v>
      </c>
      <c r="P1080" s="2" t="s">
        <v>26</v>
      </c>
      <c r="T1080" s="2" t="s">
        <v>26</v>
      </c>
      <c r="AA1080" s="2" t="s">
        <v>26</v>
      </c>
    </row>
    <row r="1081" spans="1:27" x14ac:dyDescent="0.3">
      <c r="A1081" s="1">
        <v>43799.465277777781</v>
      </c>
      <c r="B1081" s="3">
        <f xml:space="preserve"> TIME(HOUR(Bakery_Sales[[#This Row],[datetime]]), MINUTE(Bakery_Sales[[#This Row],[datetime]]), SECOND(Bakery_Sales[[#This Row],[datetime]]))</f>
        <v>0.46527777777777779</v>
      </c>
      <c r="C1081" s="2" t="s">
        <v>28</v>
      </c>
      <c r="D1081" s="7">
        <v>22800</v>
      </c>
      <c r="E1081">
        <v>1</v>
      </c>
      <c r="F1081">
        <v>1</v>
      </c>
      <c r="J1081">
        <v>2</v>
      </c>
      <c r="M1081">
        <v>1</v>
      </c>
      <c r="O1081" s="2" t="s">
        <v>26</v>
      </c>
      <c r="P1081" s="2" t="s">
        <v>26</v>
      </c>
      <c r="T1081" s="2" t="s">
        <v>26</v>
      </c>
      <c r="AA1081" s="2" t="s">
        <v>26</v>
      </c>
    </row>
    <row r="1082" spans="1:27" x14ac:dyDescent="0.3">
      <c r="A1082" s="1">
        <v>43799.488194444442</v>
      </c>
      <c r="B1082" s="3">
        <f xml:space="preserve"> TIME(HOUR(Bakery_Sales[[#This Row],[datetime]]), MINUTE(Bakery_Sales[[#This Row],[datetime]]), SECOND(Bakery_Sales[[#This Row],[datetime]]))</f>
        <v>0.48819444444444443</v>
      </c>
      <c r="C1082" s="2" t="s">
        <v>28</v>
      </c>
      <c r="D1082" s="7">
        <v>15800</v>
      </c>
      <c r="E1082">
        <v>1</v>
      </c>
      <c r="J1082">
        <v>1</v>
      </c>
      <c r="N1082">
        <v>1</v>
      </c>
      <c r="O1082" s="2" t="s">
        <v>26</v>
      </c>
      <c r="P1082" s="2" t="s">
        <v>26</v>
      </c>
      <c r="T1082" s="2" t="s">
        <v>26</v>
      </c>
      <c r="AA1082" s="2" t="s">
        <v>26</v>
      </c>
    </row>
    <row r="1083" spans="1:27" x14ac:dyDescent="0.3">
      <c r="A1083" s="1">
        <v>43799.49722222222</v>
      </c>
      <c r="B1083" s="3">
        <f xml:space="preserve"> TIME(HOUR(Bakery_Sales[[#This Row],[datetime]]), MINUTE(Bakery_Sales[[#This Row],[datetime]]), SECOND(Bakery_Sales[[#This Row],[datetime]]))</f>
        <v>0.49722222222222223</v>
      </c>
      <c r="C1083" s="2" t="s">
        <v>28</v>
      </c>
      <c r="D1083" s="7">
        <v>31400</v>
      </c>
      <c r="E1083">
        <v>3</v>
      </c>
      <c r="F1083">
        <v>3</v>
      </c>
      <c r="O1083" s="2" t="s">
        <v>26</v>
      </c>
      <c r="P1083" s="2" t="s">
        <v>26</v>
      </c>
      <c r="S1083">
        <v>1</v>
      </c>
      <c r="T1083" s="2" t="s">
        <v>26</v>
      </c>
      <c r="AA1083" s="2" t="s">
        <v>26</v>
      </c>
    </row>
    <row r="1084" spans="1:27" x14ac:dyDescent="0.3">
      <c r="A1084" s="1">
        <v>43799.542361111111</v>
      </c>
      <c r="B1084" s="3">
        <f xml:space="preserve"> TIME(HOUR(Bakery_Sales[[#This Row],[datetime]]), MINUTE(Bakery_Sales[[#This Row],[datetime]]), SECOND(Bakery_Sales[[#This Row],[datetime]]))</f>
        <v>0.54236111111111107</v>
      </c>
      <c r="C1084" s="2" t="s">
        <v>28</v>
      </c>
      <c r="D1084" s="7">
        <v>38200</v>
      </c>
      <c r="E1084">
        <v>4</v>
      </c>
      <c r="K1084">
        <v>2</v>
      </c>
      <c r="M1084">
        <v>1</v>
      </c>
      <c r="O1084" s="2" t="s">
        <v>26</v>
      </c>
      <c r="P1084" s="2" t="s">
        <v>26</v>
      </c>
      <c r="S1084">
        <v>1</v>
      </c>
      <c r="T1084" s="2" t="s">
        <v>26</v>
      </c>
      <c r="AA1084" s="2" t="s">
        <v>26</v>
      </c>
    </row>
    <row r="1085" spans="1:27" x14ac:dyDescent="0.3">
      <c r="A1085" s="1">
        <v>43799.572222222225</v>
      </c>
      <c r="B1085" s="3">
        <f xml:space="preserve"> TIME(HOUR(Bakery_Sales[[#This Row],[datetime]]), MINUTE(Bakery_Sales[[#This Row],[datetime]]), SECOND(Bakery_Sales[[#This Row],[datetime]]))</f>
        <v>0.57222222222222219</v>
      </c>
      <c r="C1085" s="2" t="s">
        <v>28</v>
      </c>
      <c r="D1085" s="7">
        <v>25100</v>
      </c>
      <c r="E1085">
        <v>2</v>
      </c>
      <c r="K1085">
        <v>2</v>
      </c>
      <c r="O1085" s="2" t="s">
        <v>26</v>
      </c>
      <c r="P1085" s="2" t="s">
        <v>26</v>
      </c>
      <c r="S1085">
        <v>1</v>
      </c>
      <c r="T1085" s="2" t="s">
        <v>26</v>
      </c>
      <c r="AA1085" s="2" t="s">
        <v>26</v>
      </c>
    </row>
    <row r="1086" spans="1:27" x14ac:dyDescent="0.3">
      <c r="A1086" s="1">
        <v>43799.575694444444</v>
      </c>
      <c r="B1086" s="3">
        <f xml:space="preserve"> TIME(HOUR(Bakery_Sales[[#This Row],[datetime]]), MINUTE(Bakery_Sales[[#This Row],[datetime]]), SECOND(Bakery_Sales[[#This Row],[datetime]]))</f>
        <v>0.5756944444444444</v>
      </c>
      <c r="C1086" s="2" t="s">
        <v>28</v>
      </c>
      <c r="D1086" s="7">
        <v>20300</v>
      </c>
      <c r="E1086">
        <v>1</v>
      </c>
      <c r="K1086">
        <v>2</v>
      </c>
      <c r="O1086" s="2" t="s">
        <v>26</v>
      </c>
      <c r="P1086" s="2" t="s">
        <v>26</v>
      </c>
      <c r="T1086" s="2" t="s">
        <v>26</v>
      </c>
      <c r="X1086">
        <v>1</v>
      </c>
      <c r="AA1086" s="2" t="s">
        <v>26</v>
      </c>
    </row>
    <row r="1087" spans="1:27" x14ac:dyDescent="0.3">
      <c r="A1087" s="1">
        <v>43799.6</v>
      </c>
      <c r="B1087" s="3">
        <f xml:space="preserve"> TIME(HOUR(Bakery_Sales[[#This Row],[datetime]]), MINUTE(Bakery_Sales[[#This Row],[datetime]]), SECOND(Bakery_Sales[[#This Row],[datetime]]))</f>
        <v>0.6</v>
      </c>
      <c r="C1087" s="2" t="s">
        <v>28</v>
      </c>
      <c r="D1087" s="7">
        <v>15800</v>
      </c>
      <c r="E1087">
        <v>1</v>
      </c>
      <c r="F1087">
        <v>1</v>
      </c>
      <c r="G1087">
        <v>1</v>
      </c>
      <c r="L1087">
        <v>1</v>
      </c>
      <c r="O1087" s="2" t="s">
        <v>26</v>
      </c>
      <c r="P1087" s="2" t="s">
        <v>26</v>
      </c>
      <c r="T1087" s="2" t="s">
        <v>26</v>
      </c>
      <c r="AA1087" s="2" t="s">
        <v>26</v>
      </c>
    </row>
    <row r="1088" spans="1:27" x14ac:dyDescent="0.3">
      <c r="A1088" s="1">
        <v>43799.711111111108</v>
      </c>
      <c r="B1088" s="3">
        <f xml:space="preserve"> TIME(HOUR(Bakery_Sales[[#This Row],[datetime]]), MINUTE(Bakery_Sales[[#This Row],[datetime]]), SECOND(Bakery_Sales[[#This Row],[datetime]]))</f>
        <v>0.71111111111111114</v>
      </c>
      <c r="C1088" s="2" t="s">
        <v>28</v>
      </c>
      <c r="D1088" s="7">
        <v>27600</v>
      </c>
      <c r="E1088">
        <v>2</v>
      </c>
      <c r="I1088">
        <v>1</v>
      </c>
      <c r="K1088">
        <v>1</v>
      </c>
      <c r="M1088">
        <v>1</v>
      </c>
      <c r="O1088" s="2" t="s">
        <v>26</v>
      </c>
      <c r="P1088" s="2" t="s">
        <v>26</v>
      </c>
      <c r="T1088" s="2" t="s">
        <v>26</v>
      </c>
      <c r="V1088">
        <v>1</v>
      </c>
      <c r="AA1088" s="2" t="s">
        <v>26</v>
      </c>
    </row>
    <row r="1089" spans="1:27" x14ac:dyDescent="0.3">
      <c r="A1089" s="1">
        <v>43800.460416666669</v>
      </c>
      <c r="B1089" s="3">
        <f xml:space="preserve"> TIME(HOUR(Bakery_Sales[[#This Row],[datetime]]), MINUTE(Bakery_Sales[[#This Row],[datetime]]), SECOND(Bakery_Sales[[#This Row],[datetime]]))</f>
        <v>0.46041666666666664</v>
      </c>
      <c r="C1089" s="2" t="s">
        <v>29</v>
      </c>
      <c r="D1089" s="7">
        <v>22100</v>
      </c>
      <c r="E1089">
        <v>2</v>
      </c>
      <c r="F1089">
        <v>1</v>
      </c>
      <c r="M1089">
        <v>1</v>
      </c>
      <c r="O1089" s="2" t="s">
        <v>26</v>
      </c>
      <c r="P1089" s="2" t="s">
        <v>26</v>
      </c>
      <c r="T1089" s="2" t="s">
        <v>26</v>
      </c>
      <c r="AA1089" s="2" t="s">
        <v>26</v>
      </c>
    </row>
    <row r="1090" spans="1:27" x14ac:dyDescent="0.3">
      <c r="A1090" s="1">
        <v>43800.478472222225</v>
      </c>
      <c r="B1090" s="3">
        <f xml:space="preserve"> TIME(HOUR(Bakery_Sales[[#This Row],[datetime]]), MINUTE(Bakery_Sales[[#This Row],[datetime]]), SECOND(Bakery_Sales[[#This Row],[datetime]]))</f>
        <v>0.47847222222222224</v>
      </c>
      <c r="C1090" s="2" t="s">
        <v>29</v>
      </c>
      <c r="D1090" s="7">
        <v>14800</v>
      </c>
      <c r="E1090">
        <v>1</v>
      </c>
      <c r="I1090">
        <v>1</v>
      </c>
      <c r="O1090" s="2" t="s">
        <v>26</v>
      </c>
      <c r="P1090" s="2" t="s">
        <v>26</v>
      </c>
      <c r="T1090" s="2" t="s">
        <v>26</v>
      </c>
      <c r="V1090">
        <v>1</v>
      </c>
      <c r="AA1090" s="2" t="s">
        <v>26</v>
      </c>
    </row>
    <row r="1091" spans="1:27" x14ac:dyDescent="0.3">
      <c r="A1091" s="1">
        <v>43800.486111111109</v>
      </c>
      <c r="B1091" s="3">
        <f xml:space="preserve"> TIME(HOUR(Bakery_Sales[[#This Row],[datetime]]), MINUTE(Bakery_Sales[[#This Row],[datetime]]), SECOND(Bakery_Sales[[#This Row],[datetime]]))</f>
        <v>0.4861111111111111</v>
      </c>
      <c r="C1091" s="2" t="s">
        <v>29</v>
      </c>
      <c r="D1091" s="7">
        <v>15300</v>
      </c>
      <c r="E1091">
        <v>1</v>
      </c>
      <c r="F1091">
        <v>1</v>
      </c>
      <c r="G1091">
        <v>1</v>
      </c>
      <c r="M1091">
        <v>1</v>
      </c>
      <c r="O1091" s="2" t="s">
        <v>26</v>
      </c>
      <c r="P1091" s="2" t="s">
        <v>26</v>
      </c>
      <c r="T1091" s="2" t="s">
        <v>26</v>
      </c>
      <c r="AA1091" s="2" t="s">
        <v>26</v>
      </c>
    </row>
    <row r="1092" spans="1:27" x14ac:dyDescent="0.3">
      <c r="A1092" s="1">
        <v>43800.491666666669</v>
      </c>
      <c r="B1092" s="3">
        <f xml:space="preserve"> TIME(HOUR(Bakery_Sales[[#This Row],[datetime]]), MINUTE(Bakery_Sales[[#This Row],[datetime]]), SECOND(Bakery_Sales[[#This Row],[datetime]]))</f>
        <v>0.49166666666666664</v>
      </c>
      <c r="C1092" s="2" t="s">
        <v>29</v>
      </c>
      <c r="D1092" s="7">
        <v>15300</v>
      </c>
      <c r="E1092">
        <v>1</v>
      </c>
      <c r="H1092">
        <v>1</v>
      </c>
      <c r="K1092">
        <v>1</v>
      </c>
      <c r="O1092" s="2" t="s">
        <v>26</v>
      </c>
      <c r="P1092" s="2" t="s">
        <v>26</v>
      </c>
      <c r="T1092" s="2" t="s">
        <v>26</v>
      </c>
      <c r="AA1092" s="2" t="s">
        <v>26</v>
      </c>
    </row>
    <row r="1093" spans="1:27" x14ac:dyDescent="0.3">
      <c r="A1093" s="1">
        <v>43800.495833333334</v>
      </c>
      <c r="B1093" s="3">
        <f xml:space="preserve"> TIME(HOUR(Bakery_Sales[[#This Row],[datetime]]), MINUTE(Bakery_Sales[[#This Row],[datetime]]), SECOND(Bakery_Sales[[#This Row],[datetime]]))</f>
        <v>0.49583333333333335</v>
      </c>
      <c r="C1093" s="2" t="s">
        <v>29</v>
      </c>
      <c r="D1093" s="7">
        <v>15300</v>
      </c>
      <c r="E1093">
        <v>1</v>
      </c>
      <c r="L1093">
        <v>1</v>
      </c>
      <c r="O1093" s="2" t="s">
        <v>26</v>
      </c>
      <c r="P1093" s="2" t="s">
        <v>26</v>
      </c>
      <c r="S1093">
        <v>1</v>
      </c>
      <c r="T1093" s="2" t="s">
        <v>26</v>
      </c>
      <c r="AA1093" s="2" t="s">
        <v>26</v>
      </c>
    </row>
    <row r="1094" spans="1:27" x14ac:dyDescent="0.3">
      <c r="A1094" s="1">
        <v>43800.507638888892</v>
      </c>
      <c r="B1094" s="3">
        <f xml:space="preserve"> TIME(HOUR(Bakery_Sales[[#This Row],[datetime]]), MINUTE(Bakery_Sales[[#This Row],[datetime]]), SECOND(Bakery_Sales[[#This Row],[datetime]]))</f>
        <v>0.50763888888888886</v>
      </c>
      <c r="C1094" s="2" t="s">
        <v>29</v>
      </c>
      <c r="D1094" s="7">
        <v>23100</v>
      </c>
      <c r="E1094">
        <v>2</v>
      </c>
      <c r="F1094">
        <v>1</v>
      </c>
      <c r="M1094">
        <v>1</v>
      </c>
      <c r="O1094" s="2" t="s">
        <v>26</v>
      </c>
      <c r="P1094" s="2" t="s">
        <v>26</v>
      </c>
      <c r="T1094" s="2" t="s">
        <v>26</v>
      </c>
      <c r="AA1094" s="2" t="s">
        <v>26</v>
      </c>
    </row>
    <row r="1095" spans="1:27" x14ac:dyDescent="0.3">
      <c r="A1095" s="1">
        <v>43800.515972222223</v>
      </c>
      <c r="B1095" s="3">
        <f xml:space="preserve"> TIME(HOUR(Bakery_Sales[[#This Row],[datetime]]), MINUTE(Bakery_Sales[[#This Row],[datetime]]), SECOND(Bakery_Sales[[#This Row],[datetime]]))</f>
        <v>0.51597222222222228</v>
      </c>
      <c r="C1095" s="2" t="s">
        <v>29</v>
      </c>
      <c r="D1095" s="7">
        <v>23100</v>
      </c>
      <c r="E1095">
        <v>2</v>
      </c>
      <c r="F1095">
        <v>1</v>
      </c>
      <c r="H1095">
        <v>2</v>
      </c>
      <c r="O1095" s="2" t="s">
        <v>26</v>
      </c>
      <c r="P1095" s="2" t="s">
        <v>26</v>
      </c>
      <c r="T1095" s="2" t="s">
        <v>26</v>
      </c>
      <c r="AA1095" s="2" t="s">
        <v>26</v>
      </c>
    </row>
    <row r="1096" spans="1:27" x14ac:dyDescent="0.3">
      <c r="A1096" s="1">
        <v>43800.524305555555</v>
      </c>
      <c r="B1096" s="3">
        <f xml:space="preserve"> TIME(HOUR(Bakery_Sales[[#This Row],[datetime]]), MINUTE(Bakery_Sales[[#This Row],[datetime]]), SECOND(Bakery_Sales[[#This Row],[datetime]]))</f>
        <v>0.52430555555555558</v>
      </c>
      <c r="C1096" s="2" t="s">
        <v>29</v>
      </c>
      <c r="D1096" s="7">
        <v>23000</v>
      </c>
      <c r="I1096">
        <v>1</v>
      </c>
      <c r="K1096">
        <v>1</v>
      </c>
      <c r="M1096">
        <v>1</v>
      </c>
      <c r="O1096" s="2" t="s">
        <v>26</v>
      </c>
      <c r="P1096" s="2" t="s">
        <v>26</v>
      </c>
      <c r="T1096" s="2" t="s">
        <v>26</v>
      </c>
      <c r="W1096">
        <v>2</v>
      </c>
      <c r="X1096">
        <v>1</v>
      </c>
      <c r="AA1096" s="2" t="s">
        <v>26</v>
      </c>
    </row>
    <row r="1097" spans="1:27" x14ac:dyDescent="0.3">
      <c r="A1097" s="1">
        <v>43800.538194444445</v>
      </c>
      <c r="B1097" s="3">
        <f xml:space="preserve"> TIME(HOUR(Bakery_Sales[[#This Row],[datetime]]), MINUTE(Bakery_Sales[[#This Row],[datetime]]), SECOND(Bakery_Sales[[#This Row],[datetime]]))</f>
        <v>0.53819444444444442</v>
      </c>
      <c r="C1097" s="2" t="s">
        <v>29</v>
      </c>
      <c r="D1097" s="7">
        <v>19000</v>
      </c>
      <c r="F1097">
        <v>1</v>
      </c>
      <c r="G1097">
        <v>1</v>
      </c>
      <c r="H1097">
        <v>1</v>
      </c>
      <c r="I1097">
        <v>1</v>
      </c>
      <c r="O1097" s="2" t="s">
        <v>26</v>
      </c>
      <c r="P1097" s="2" t="s">
        <v>26</v>
      </c>
      <c r="T1097" s="2" t="s">
        <v>26</v>
      </c>
      <c r="V1097">
        <v>1</v>
      </c>
      <c r="AA1097" s="2" t="s">
        <v>26</v>
      </c>
    </row>
    <row r="1098" spans="1:27" x14ac:dyDescent="0.3">
      <c r="A1098" s="1">
        <v>43800.552083333336</v>
      </c>
      <c r="B1098" s="3">
        <f xml:space="preserve"> TIME(HOUR(Bakery_Sales[[#This Row],[datetime]]), MINUTE(Bakery_Sales[[#This Row],[datetime]]), SECOND(Bakery_Sales[[#This Row],[datetime]]))</f>
        <v>0.55208333333333337</v>
      </c>
      <c r="C1098" s="2" t="s">
        <v>29</v>
      </c>
      <c r="D1098" s="7">
        <v>15800</v>
      </c>
      <c r="E1098">
        <v>1</v>
      </c>
      <c r="O1098" s="2" t="s">
        <v>26</v>
      </c>
      <c r="P1098" s="2" t="s">
        <v>26</v>
      </c>
      <c r="S1098">
        <v>1</v>
      </c>
      <c r="T1098" s="2" t="s">
        <v>26</v>
      </c>
      <c r="X1098">
        <v>1</v>
      </c>
      <c r="AA1098" s="2" t="s">
        <v>26</v>
      </c>
    </row>
    <row r="1099" spans="1:27" x14ac:dyDescent="0.3">
      <c r="A1099" s="1">
        <v>43800.561111111114</v>
      </c>
      <c r="B1099" s="3">
        <f xml:space="preserve"> TIME(HOUR(Bakery_Sales[[#This Row],[datetime]]), MINUTE(Bakery_Sales[[#This Row],[datetime]]), SECOND(Bakery_Sales[[#This Row],[datetime]]))</f>
        <v>0.56111111111111112</v>
      </c>
      <c r="C1099" s="2" t="s">
        <v>29</v>
      </c>
      <c r="D1099" s="7">
        <v>20300</v>
      </c>
      <c r="E1099">
        <v>1</v>
      </c>
      <c r="K1099">
        <v>2</v>
      </c>
      <c r="O1099" s="2" t="s">
        <v>26</v>
      </c>
      <c r="P1099" s="2" t="s">
        <v>26</v>
      </c>
      <c r="T1099" s="2" t="s">
        <v>26</v>
      </c>
      <c r="V1099">
        <v>1</v>
      </c>
      <c r="AA1099" s="2" t="s">
        <v>26</v>
      </c>
    </row>
    <row r="1100" spans="1:27" x14ac:dyDescent="0.3">
      <c r="A1100" s="1">
        <v>43800.6</v>
      </c>
      <c r="B1100" s="3">
        <f xml:space="preserve"> TIME(HOUR(Bakery_Sales[[#This Row],[datetime]]), MINUTE(Bakery_Sales[[#This Row],[datetime]]), SECOND(Bakery_Sales[[#This Row],[datetime]]))</f>
        <v>0.6</v>
      </c>
      <c r="C1100" s="2" t="s">
        <v>29</v>
      </c>
      <c r="D1100" s="7">
        <v>31100</v>
      </c>
      <c r="E1100">
        <v>2</v>
      </c>
      <c r="F1100">
        <v>1</v>
      </c>
      <c r="I1100">
        <v>1</v>
      </c>
      <c r="K1100">
        <v>1</v>
      </c>
      <c r="O1100" s="2" t="s">
        <v>26</v>
      </c>
      <c r="P1100" s="2" t="s">
        <v>26</v>
      </c>
      <c r="T1100" s="2" t="s">
        <v>26</v>
      </c>
      <c r="AA1100" s="2" t="s">
        <v>26</v>
      </c>
    </row>
    <row r="1101" spans="1:27" x14ac:dyDescent="0.3">
      <c r="A1101" s="1">
        <v>43800.603472222225</v>
      </c>
      <c r="B1101" s="3">
        <f xml:space="preserve"> TIME(HOUR(Bakery_Sales[[#This Row],[datetime]]), MINUTE(Bakery_Sales[[#This Row],[datetime]]), SECOND(Bakery_Sales[[#This Row],[datetime]]))</f>
        <v>0.60347222222222219</v>
      </c>
      <c r="C1101" s="2" t="s">
        <v>29</v>
      </c>
      <c r="D1101" s="7">
        <v>20800</v>
      </c>
      <c r="E1101">
        <v>1</v>
      </c>
      <c r="K1101">
        <v>1</v>
      </c>
      <c r="O1101" s="2" t="s">
        <v>26</v>
      </c>
      <c r="P1101" s="2" t="s">
        <v>26</v>
      </c>
      <c r="Q1101">
        <v>1</v>
      </c>
      <c r="T1101" s="2" t="s">
        <v>32</v>
      </c>
      <c r="AA1101" s="2" t="s">
        <v>26</v>
      </c>
    </row>
    <row r="1102" spans="1:27" x14ac:dyDescent="0.3">
      <c r="A1102" s="1">
        <v>43800.679166666669</v>
      </c>
      <c r="B1102" s="3">
        <f xml:space="preserve"> TIME(HOUR(Bakery_Sales[[#This Row],[datetime]]), MINUTE(Bakery_Sales[[#This Row],[datetime]]), SECOND(Bakery_Sales[[#This Row],[datetime]]))</f>
        <v>0.6791666666666667</v>
      </c>
      <c r="C1102" s="2" t="s">
        <v>29</v>
      </c>
      <c r="D1102" s="7">
        <v>18600</v>
      </c>
      <c r="E1102">
        <v>2</v>
      </c>
      <c r="I1102">
        <v>1</v>
      </c>
      <c r="M1102">
        <v>1</v>
      </c>
      <c r="O1102" s="2" t="s">
        <v>26</v>
      </c>
      <c r="P1102" s="2" t="s">
        <v>26</v>
      </c>
      <c r="T1102" s="2" t="s">
        <v>26</v>
      </c>
      <c r="AA1102" s="2" t="s">
        <v>26</v>
      </c>
    </row>
    <row r="1103" spans="1:27" x14ac:dyDescent="0.3">
      <c r="A1103" s="1">
        <v>43800.70208333333</v>
      </c>
      <c r="B1103" s="3">
        <f xml:space="preserve"> TIME(HOUR(Bakery_Sales[[#This Row],[datetime]]), MINUTE(Bakery_Sales[[#This Row],[datetime]]), SECOND(Bakery_Sales[[#This Row],[datetime]]))</f>
        <v>0.70208333333333328</v>
      </c>
      <c r="C1103" s="2" t="s">
        <v>29</v>
      </c>
      <c r="D1103" s="7">
        <v>18300</v>
      </c>
      <c r="E1103">
        <v>1</v>
      </c>
      <c r="K1103">
        <v>1</v>
      </c>
      <c r="O1103" s="2" t="s">
        <v>26</v>
      </c>
      <c r="P1103" s="2" t="s">
        <v>26</v>
      </c>
      <c r="T1103" s="2" t="s">
        <v>26</v>
      </c>
      <c r="W1103">
        <v>1</v>
      </c>
      <c r="X1103">
        <v>1</v>
      </c>
      <c r="AA1103" s="2" t="s">
        <v>26</v>
      </c>
    </row>
    <row r="1104" spans="1:27" x14ac:dyDescent="0.3">
      <c r="A1104" s="1">
        <v>43801.460416666669</v>
      </c>
      <c r="B1104" s="3">
        <f xml:space="preserve"> TIME(HOUR(Bakery_Sales[[#This Row],[datetime]]), MINUTE(Bakery_Sales[[#This Row],[datetime]]), SECOND(Bakery_Sales[[#This Row],[datetime]]))</f>
        <v>0.46041666666666664</v>
      </c>
      <c r="C1104" s="2" t="s">
        <v>30</v>
      </c>
      <c r="D1104" s="7">
        <v>17500</v>
      </c>
      <c r="F1104">
        <v>1</v>
      </c>
      <c r="I1104">
        <v>1</v>
      </c>
      <c r="M1104">
        <v>1</v>
      </c>
      <c r="O1104" s="2" t="s">
        <v>26</v>
      </c>
      <c r="P1104" s="2" t="s">
        <v>26</v>
      </c>
      <c r="T1104" s="2" t="s">
        <v>26</v>
      </c>
      <c r="W1104">
        <v>2</v>
      </c>
      <c r="AA1104" s="2" t="s">
        <v>26</v>
      </c>
    </row>
    <row r="1105" spans="1:27" x14ac:dyDescent="0.3">
      <c r="A1105" s="1">
        <v>43801.543749999997</v>
      </c>
      <c r="B1105" s="3">
        <f xml:space="preserve"> TIME(HOUR(Bakery_Sales[[#This Row],[datetime]]), MINUTE(Bakery_Sales[[#This Row],[datetime]]), SECOND(Bakery_Sales[[#This Row],[datetime]]))</f>
        <v>0.54374999999999996</v>
      </c>
      <c r="C1105" s="2" t="s">
        <v>30</v>
      </c>
      <c r="D1105" s="7">
        <v>16100</v>
      </c>
      <c r="E1105">
        <v>2</v>
      </c>
      <c r="K1105">
        <v>1</v>
      </c>
      <c r="O1105" s="2" t="s">
        <v>26</v>
      </c>
      <c r="P1105" s="2" t="s">
        <v>26</v>
      </c>
      <c r="T1105" s="2" t="s">
        <v>26</v>
      </c>
      <c r="AA1105" s="2" t="s">
        <v>26</v>
      </c>
    </row>
    <row r="1106" spans="1:27" x14ac:dyDescent="0.3">
      <c r="A1106" s="1">
        <v>43801.54583333333</v>
      </c>
      <c r="B1106" s="3">
        <f xml:space="preserve"> TIME(HOUR(Bakery_Sales[[#This Row],[datetime]]), MINUTE(Bakery_Sales[[#This Row],[datetime]]), SECOND(Bakery_Sales[[#This Row],[datetime]]))</f>
        <v>0.54583333333333328</v>
      </c>
      <c r="C1106" s="2" t="s">
        <v>30</v>
      </c>
      <c r="D1106" s="7">
        <v>20600</v>
      </c>
      <c r="E1106">
        <v>1</v>
      </c>
      <c r="O1106" s="2" t="s">
        <v>26</v>
      </c>
      <c r="P1106" s="2" t="s">
        <v>26</v>
      </c>
      <c r="R1106">
        <v>1</v>
      </c>
      <c r="S1106">
        <v>1</v>
      </c>
      <c r="T1106" s="2" t="s">
        <v>26</v>
      </c>
      <c r="V1106">
        <v>1</v>
      </c>
      <c r="AA1106" s="2" t="s">
        <v>26</v>
      </c>
    </row>
    <row r="1107" spans="1:27" x14ac:dyDescent="0.3">
      <c r="A1107" s="1">
        <v>43801.568055555559</v>
      </c>
      <c r="B1107" s="3">
        <f xml:space="preserve"> TIME(HOUR(Bakery_Sales[[#This Row],[datetime]]), MINUTE(Bakery_Sales[[#This Row],[datetime]]), SECOND(Bakery_Sales[[#This Row],[datetime]]))</f>
        <v>0.56805555555555554</v>
      </c>
      <c r="C1107" s="2" t="s">
        <v>30</v>
      </c>
      <c r="D1107" s="7">
        <v>14800</v>
      </c>
      <c r="E1107">
        <v>1</v>
      </c>
      <c r="K1107">
        <v>1</v>
      </c>
      <c r="M1107">
        <v>1</v>
      </c>
      <c r="O1107" s="2" t="s">
        <v>26</v>
      </c>
      <c r="P1107" s="2" t="s">
        <v>26</v>
      </c>
      <c r="T1107" s="2" t="s">
        <v>26</v>
      </c>
      <c r="AA1107" s="2" t="s">
        <v>26</v>
      </c>
    </row>
    <row r="1108" spans="1:27" x14ac:dyDescent="0.3">
      <c r="A1108" s="1">
        <v>43801.612500000003</v>
      </c>
      <c r="B1108" s="3">
        <f xml:space="preserve"> TIME(HOUR(Bakery_Sales[[#This Row],[datetime]]), MINUTE(Bakery_Sales[[#This Row],[datetime]]), SECOND(Bakery_Sales[[#This Row],[datetime]]))</f>
        <v>0.61250000000000004</v>
      </c>
      <c r="C1108" s="2" t="s">
        <v>30</v>
      </c>
      <c r="D1108" s="7">
        <v>22800</v>
      </c>
      <c r="E1108">
        <v>1</v>
      </c>
      <c r="I1108">
        <v>1</v>
      </c>
      <c r="M1108">
        <v>1</v>
      </c>
      <c r="O1108" s="2" t="s">
        <v>26</v>
      </c>
      <c r="P1108" s="2" t="s">
        <v>26</v>
      </c>
      <c r="Q1108">
        <v>2</v>
      </c>
      <c r="T1108" s="2" t="s">
        <v>26</v>
      </c>
      <c r="AA1108" s="2" t="s">
        <v>26</v>
      </c>
    </row>
    <row r="1109" spans="1:27" x14ac:dyDescent="0.3">
      <c r="A1109" s="1">
        <v>43801.681944444441</v>
      </c>
      <c r="B1109" s="3">
        <f xml:space="preserve"> TIME(HOUR(Bakery_Sales[[#This Row],[datetime]]), MINUTE(Bakery_Sales[[#This Row],[datetime]]), SECOND(Bakery_Sales[[#This Row],[datetime]]))</f>
        <v>0.68194444444444446</v>
      </c>
      <c r="C1109" s="2" t="s">
        <v>30</v>
      </c>
      <c r="D1109" s="7">
        <v>14300</v>
      </c>
      <c r="E1109">
        <v>1</v>
      </c>
      <c r="H1109">
        <v>1</v>
      </c>
      <c r="I1109">
        <v>1</v>
      </c>
      <c r="O1109" s="2" t="s">
        <v>26</v>
      </c>
      <c r="P1109" s="2" t="s">
        <v>26</v>
      </c>
      <c r="T1109" s="2" t="s">
        <v>26</v>
      </c>
      <c r="AA1109" s="2" t="s">
        <v>26</v>
      </c>
    </row>
    <row r="1110" spans="1:27" x14ac:dyDescent="0.3">
      <c r="A1110" s="1">
        <v>43803.462500000001</v>
      </c>
      <c r="B1110" s="3">
        <f xml:space="preserve"> TIME(HOUR(Bakery_Sales[[#This Row],[datetime]]), MINUTE(Bakery_Sales[[#This Row],[datetime]]), SECOND(Bakery_Sales[[#This Row],[datetime]]))</f>
        <v>0.46250000000000002</v>
      </c>
      <c r="C1110" s="2" t="s">
        <v>31</v>
      </c>
      <c r="D1110" s="7">
        <v>20300</v>
      </c>
      <c r="E1110">
        <v>1</v>
      </c>
      <c r="N1110">
        <v>1</v>
      </c>
      <c r="O1110" s="2" t="s">
        <v>26</v>
      </c>
      <c r="P1110" s="2" t="s">
        <v>26</v>
      </c>
      <c r="S1110">
        <v>2</v>
      </c>
      <c r="T1110" s="2" t="s">
        <v>26</v>
      </c>
      <c r="AA1110" s="2" t="s">
        <v>26</v>
      </c>
    </row>
    <row r="1111" spans="1:27" x14ac:dyDescent="0.3">
      <c r="A1111" s="1">
        <v>43803.465277777781</v>
      </c>
      <c r="B1111" s="3">
        <f xml:space="preserve"> TIME(HOUR(Bakery_Sales[[#This Row],[datetime]]), MINUTE(Bakery_Sales[[#This Row],[datetime]]), SECOND(Bakery_Sales[[#This Row],[datetime]]))</f>
        <v>0.46527777777777779</v>
      </c>
      <c r="C1111" s="2" t="s">
        <v>31</v>
      </c>
      <c r="D1111" s="7">
        <v>23300</v>
      </c>
      <c r="E1111">
        <v>1</v>
      </c>
      <c r="H1111">
        <v>1</v>
      </c>
      <c r="K1111">
        <v>1</v>
      </c>
      <c r="M1111">
        <v>1</v>
      </c>
      <c r="O1111" s="2" t="s">
        <v>26</v>
      </c>
      <c r="P1111" s="2" t="s">
        <v>26</v>
      </c>
      <c r="T1111" s="2" t="s">
        <v>26</v>
      </c>
      <c r="V1111">
        <v>1</v>
      </c>
      <c r="AA1111" s="2" t="s">
        <v>26</v>
      </c>
    </row>
    <row r="1112" spans="1:27" x14ac:dyDescent="0.3">
      <c r="A1112" s="1">
        <v>43803.467361111114</v>
      </c>
      <c r="B1112" s="3">
        <f xml:space="preserve"> TIME(HOUR(Bakery_Sales[[#This Row],[datetime]]), MINUTE(Bakery_Sales[[#This Row],[datetime]]), SECOND(Bakery_Sales[[#This Row],[datetime]]))</f>
        <v>0.46736111111111112</v>
      </c>
      <c r="C1112" s="2" t="s">
        <v>31</v>
      </c>
      <c r="D1112" s="7">
        <v>16600</v>
      </c>
      <c r="E1112">
        <v>2</v>
      </c>
      <c r="L1112">
        <v>1</v>
      </c>
      <c r="O1112" s="2" t="s">
        <v>26</v>
      </c>
      <c r="P1112" s="2" t="s">
        <v>26</v>
      </c>
      <c r="T1112" s="2" t="s">
        <v>26</v>
      </c>
      <c r="AA1112" s="2" t="s">
        <v>26</v>
      </c>
    </row>
    <row r="1113" spans="1:27" x14ac:dyDescent="0.3">
      <c r="A1113" s="1">
        <v>43803.470833333333</v>
      </c>
      <c r="B1113" s="3">
        <f xml:space="preserve"> TIME(HOUR(Bakery_Sales[[#This Row],[datetime]]), MINUTE(Bakery_Sales[[#This Row],[datetime]]), SECOND(Bakery_Sales[[#This Row],[datetime]]))</f>
        <v>0.47083333333333333</v>
      </c>
      <c r="C1113" s="2" t="s">
        <v>31</v>
      </c>
      <c r="D1113" s="7">
        <v>35000</v>
      </c>
      <c r="E1113">
        <v>6</v>
      </c>
      <c r="O1113" s="2" t="s">
        <v>26</v>
      </c>
      <c r="P1113" s="2" t="s">
        <v>26</v>
      </c>
      <c r="T1113" s="2" t="s">
        <v>26</v>
      </c>
      <c r="W1113">
        <v>2</v>
      </c>
      <c r="AA1113" s="2" t="s">
        <v>26</v>
      </c>
    </row>
    <row r="1114" spans="1:27" x14ac:dyDescent="0.3">
      <c r="A1114" s="1">
        <v>43803.490972222222</v>
      </c>
      <c r="B1114" s="3">
        <f xml:space="preserve"> TIME(HOUR(Bakery_Sales[[#This Row],[datetime]]), MINUTE(Bakery_Sales[[#This Row],[datetime]]), SECOND(Bakery_Sales[[#This Row],[datetime]]))</f>
        <v>0.4909722222222222</v>
      </c>
      <c r="C1114" s="2" t="s">
        <v>31</v>
      </c>
      <c r="D1114" s="7">
        <v>17500</v>
      </c>
      <c r="F1114">
        <v>1</v>
      </c>
      <c r="H1114">
        <v>1</v>
      </c>
      <c r="I1114">
        <v>1</v>
      </c>
      <c r="N1114">
        <v>1</v>
      </c>
      <c r="O1114" s="2" t="s">
        <v>26</v>
      </c>
      <c r="P1114" s="2" t="s">
        <v>26</v>
      </c>
      <c r="T1114" s="2" t="s">
        <v>26</v>
      </c>
      <c r="AA1114" s="2" t="s">
        <v>26</v>
      </c>
    </row>
    <row r="1115" spans="1:27" x14ac:dyDescent="0.3">
      <c r="A1115" s="1">
        <v>43803.55972222222</v>
      </c>
      <c r="B1115" s="3">
        <f xml:space="preserve"> TIME(HOUR(Bakery_Sales[[#This Row],[datetime]]), MINUTE(Bakery_Sales[[#This Row],[datetime]]), SECOND(Bakery_Sales[[#This Row],[datetime]]))</f>
        <v>0.55972222222222223</v>
      </c>
      <c r="C1115" s="2" t="s">
        <v>31</v>
      </c>
      <c r="D1115" s="7">
        <v>14800</v>
      </c>
      <c r="E1115">
        <v>1</v>
      </c>
      <c r="O1115" s="2" t="s">
        <v>26</v>
      </c>
      <c r="P1115" s="2" t="s">
        <v>26</v>
      </c>
      <c r="T1115" s="2" t="s">
        <v>26</v>
      </c>
      <c r="AA1115" s="2" t="s">
        <v>26</v>
      </c>
    </row>
    <row r="1116" spans="1:27" x14ac:dyDescent="0.3">
      <c r="A1116" s="1">
        <v>43803.5625</v>
      </c>
      <c r="B1116" s="3">
        <f xml:space="preserve"> TIME(HOUR(Bakery_Sales[[#This Row],[datetime]]), MINUTE(Bakery_Sales[[#This Row],[datetime]]), SECOND(Bakery_Sales[[#This Row],[datetime]]))</f>
        <v>0.5625</v>
      </c>
      <c r="C1116" s="2" t="s">
        <v>31</v>
      </c>
      <c r="D1116" s="7">
        <v>19600</v>
      </c>
      <c r="E1116">
        <v>2</v>
      </c>
      <c r="F1116">
        <v>1</v>
      </c>
      <c r="O1116" s="2" t="s">
        <v>26</v>
      </c>
      <c r="P1116" s="2" t="s">
        <v>26</v>
      </c>
      <c r="T1116" s="2" t="s">
        <v>26</v>
      </c>
      <c r="V1116">
        <v>1</v>
      </c>
      <c r="AA1116" s="2" t="s">
        <v>26</v>
      </c>
    </row>
    <row r="1117" spans="1:27" x14ac:dyDescent="0.3">
      <c r="A1117" s="1">
        <v>43803.564583333333</v>
      </c>
      <c r="B1117" s="3">
        <f xml:space="preserve"> TIME(HOUR(Bakery_Sales[[#This Row],[datetime]]), MINUTE(Bakery_Sales[[#This Row],[datetime]]), SECOND(Bakery_Sales[[#This Row],[datetime]]))</f>
        <v>0.56458333333333333</v>
      </c>
      <c r="C1117" s="2" t="s">
        <v>31</v>
      </c>
      <c r="D1117" s="7">
        <v>16100</v>
      </c>
      <c r="E1117">
        <v>2</v>
      </c>
      <c r="N1117">
        <v>1</v>
      </c>
      <c r="O1117" s="2" t="s">
        <v>26</v>
      </c>
      <c r="P1117" s="2" t="s">
        <v>26</v>
      </c>
      <c r="T1117" s="2" t="s">
        <v>26</v>
      </c>
      <c r="AA1117" s="2" t="s">
        <v>26</v>
      </c>
    </row>
    <row r="1118" spans="1:27" x14ac:dyDescent="0.3">
      <c r="A1118" s="1">
        <v>43803.56527777778</v>
      </c>
      <c r="B1118" s="3">
        <f xml:space="preserve"> TIME(HOUR(Bakery_Sales[[#This Row],[datetime]]), MINUTE(Bakery_Sales[[#This Row],[datetime]]), SECOND(Bakery_Sales[[#This Row],[datetime]]))</f>
        <v>0.56527777777777777</v>
      </c>
      <c r="C1118" s="2" t="s">
        <v>31</v>
      </c>
      <c r="D1118" s="7">
        <v>16000</v>
      </c>
      <c r="I1118">
        <v>2</v>
      </c>
      <c r="O1118" s="2" t="s">
        <v>26</v>
      </c>
      <c r="P1118" s="2" t="s">
        <v>26</v>
      </c>
      <c r="T1118" s="2" t="s">
        <v>26</v>
      </c>
      <c r="V1118">
        <v>1</v>
      </c>
      <c r="W1118">
        <v>1</v>
      </c>
      <c r="AA1118" s="2" t="s">
        <v>26</v>
      </c>
    </row>
    <row r="1119" spans="1:27" x14ac:dyDescent="0.3">
      <c r="A1119" s="1">
        <v>43803.57708333333</v>
      </c>
      <c r="B1119" s="3">
        <f xml:space="preserve"> TIME(HOUR(Bakery_Sales[[#This Row],[datetime]]), MINUTE(Bakery_Sales[[#This Row],[datetime]]), SECOND(Bakery_Sales[[#This Row],[datetime]]))</f>
        <v>0.57708333333333328</v>
      </c>
      <c r="C1119" s="2" t="s">
        <v>31</v>
      </c>
      <c r="D1119" s="7">
        <v>15300</v>
      </c>
      <c r="E1119">
        <v>1</v>
      </c>
      <c r="H1119">
        <v>1</v>
      </c>
      <c r="O1119" s="2" t="s">
        <v>26</v>
      </c>
      <c r="P1119" s="2" t="s">
        <v>26</v>
      </c>
      <c r="T1119" s="2" t="s">
        <v>26</v>
      </c>
      <c r="V1119">
        <v>1</v>
      </c>
      <c r="AA1119" s="2" t="s">
        <v>26</v>
      </c>
    </row>
    <row r="1120" spans="1:27" x14ac:dyDescent="0.3">
      <c r="A1120" s="1">
        <v>43803.623611111114</v>
      </c>
      <c r="B1120" s="3">
        <f xml:space="preserve"> TIME(HOUR(Bakery_Sales[[#This Row],[datetime]]), MINUTE(Bakery_Sales[[#This Row],[datetime]]), SECOND(Bakery_Sales[[#This Row],[datetime]]))</f>
        <v>0.62361111111111112</v>
      </c>
      <c r="C1120" s="2" t="s">
        <v>31</v>
      </c>
      <c r="D1120" s="7">
        <v>20500</v>
      </c>
      <c r="F1120">
        <v>3</v>
      </c>
      <c r="L1120">
        <v>2</v>
      </c>
      <c r="O1120" s="2" t="s">
        <v>26</v>
      </c>
      <c r="P1120" s="2" t="s">
        <v>26</v>
      </c>
      <c r="T1120" s="2" t="s">
        <v>26</v>
      </c>
      <c r="AA1120" s="2" t="s">
        <v>26</v>
      </c>
    </row>
    <row r="1121" spans="1:27" x14ac:dyDescent="0.3">
      <c r="A1121" s="1">
        <v>43804.461805555555</v>
      </c>
      <c r="B1121" s="3">
        <f xml:space="preserve"> TIME(HOUR(Bakery_Sales[[#This Row],[datetime]]), MINUTE(Bakery_Sales[[#This Row],[datetime]]), SECOND(Bakery_Sales[[#This Row],[datetime]]))</f>
        <v>0.46180555555555558</v>
      </c>
      <c r="C1121" s="2" t="s">
        <v>25</v>
      </c>
      <c r="D1121" s="7">
        <v>57700</v>
      </c>
      <c r="E1121">
        <v>4</v>
      </c>
      <c r="K1121">
        <v>3</v>
      </c>
      <c r="M1121">
        <v>4</v>
      </c>
      <c r="O1121" s="2" t="s">
        <v>26</v>
      </c>
      <c r="P1121" s="2" t="s">
        <v>26</v>
      </c>
      <c r="S1121">
        <v>2</v>
      </c>
      <c r="T1121" s="2" t="s">
        <v>26</v>
      </c>
      <c r="AA1121" s="2" t="s">
        <v>26</v>
      </c>
    </row>
    <row r="1122" spans="1:27" x14ac:dyDescent="0.3">
      <c r="A1122" s="1">
        <v>43804.463888888888</v>
      </c>
      <c r="B1122" s="3">
        <f xml:space="preserve"> TIME(HOUR(Bakery_Sales[[#This Row],[datetime]]), MINUTE(Bakery_Sales[[#This Row],[datetime]]), SECOND(Bakery_Sales[[#This Row],[datetime]]))</f>
        <v>0.46388888888888891</v>
      </c>
      <c r="C1122" s="2" t="s">
        <v>25</v>
      </c>
      <c r="D1122" s="7">
        <v>15300</v>
      </c>
      <c r="E1122">
        <v>1</v>
      </c>
      <c r="K1122">
        <v>1</v>
      </c>
      <c r="L1122">
        <v>1</v>
      </c>
      <c r="O1122" s="2" t="s">
        <v>26</v>
      </c>
      <c r="P1122" s="2" t="s">
        <v>26</v>
      </c>
      <c r="T1122" s="2" t="s">
        <v>26</v>
      </c>
      <c r="AA1122" s="2" t="s">
        <v>26</v>
      </c>
    </row>
    <row r="1123" spans="1:27" x14ac:dyDescent="0.3">
      <c r="A1123" s="1">
        <v>43804.522222222222</v>
      </c>
      <c r="B1123" s="3">
        <f xml:space="preserve"> TIME(HOUR(Bakery_Sales[[#This Row],[datetime]]), MINUTE(Bakery_Sales[[#This Row],[datetime]]), SECOND(Bakery_Sales[[#This Row],[datetime]]))</f>
        <v>0.52222222222222225</v>
      </c>
      <c r="C1123" s="2" t="s">
        <v>25</v>
      </c>
      <c r="D1123" s="7">
        <v>16000</v>
      </c>
      <c r="F1123">
        <v>1</v>
      </c>
      <c r="I1123">
        <v>1</v>
      </c>
      <c r="K1123">
        <v>1</v>
      </c>
      <c r="O1123" s="2" t="s">
        <v>26</v>
      </c>
      <c r="P1123" s="2" t="s">
        <v>26</v>
      </c>
      <c r="T1123" s="2" t="s">
        <v>26</v>
      </c>
      <c r="W1123">
        <v>1</v>
      </c>
      <c r="AA1123" s="2" t="s">
        <v>26</v>
      </c>
    </row>
    <row r="1124" spans="1:27" x14ac:dyDescent="0.3">
      <c r="A1124" s="1">
        <v>43804.527083333334</v>
      </c>
      <c r="B1124" s="3">
        <f xml:space="preserve"> TIME(HOUR(Bakery_Sales[[#This Row],[datetime]]), MINUTE(Bakery_Sales[[#This Row],[datetime]]), SECOND(Bakery_Sales[[#This Row],[datetime]]))</f>
        <v>0.52708333333333335</v>
      </c>
      <c r="C1124" s="2" t="s">
        <v>25</v>
      </c>
      <c r="D1124" s="7">
        <v>21800</v>
      </c>
      <c r="E1124">
        <v>1</v>
      </c>
      <c r="F1124">
        <v>1</v>
      </c>
      <c r="I1124">
        <v>2</v>
      </c>
      <c r="K1124">
        <v>1</v>
      </c>
      <c r="O1124" s="2" t="s">
        <v>26</v>
      </c>
      <c r="P1124" s="2" t="s">
        <v>26</v>
      </c>
      <c r="T1124" s="2" t="s">
        <v>26</v>
      </c>
      <c r="AA1124" s="2" t="s">
        <v>26</v>
      </c>
    </row>
    <row r="1125" spans="1:27" x14ac:dyDescent="0.3">
      <c r="A1125" s="1">
        <v>43804.541666666664</v>
      </c>
      <c r="B1125" s="3">
        <f xml:space="preserve"> TIME(HOUR(Bakery_Sales[[#This Row],[datetime]]), MINUTE(Bakery_Sales[[#This Row],[datetime]]), SECOND(Bakery_Sales[[#This Row],[datetime]]))</f>
        <v>0.54166666666666663</v>
      </c>
      <c r="C1125" s="2" t="s">
        <v>25</v>
      </c>
      <c r="D1125" s="7">
        <v>25000</v>
      </c>
      <c r="E1125">
        <v>4</v>
      </c>
      <c r="O1125" s="2" t="s">
        <v>26</v>
      </c>
      <c r="P1125" s="2" t="s">
        <v>26</v>
      </c>
      <c r="R1125">
        <v>1</v>
      </c>
      <c r="T1125" s="2" t="s">
        <v>26</v>
      </c>
      <c r="AA1125" s="2" t="s">
        <v>26</v>
      </c>
    </row>
    <row r="1126" spans="1:27" x14ac:dyDescent="0.3">
      <c r="A1126" s="1">
        <v>43804.580555555556</v>
      </c>
      <c r="B1126" s="3">
        <f xml:space="preserve"> TIME(HOUR(Bakery_Sales[[#This Row],[datetime]]), MINUTE(Bakery_Sales[[#This Row],[datetime]]), SECOND(Bakery_Sales[[#This Row],[datetime]]))</f>
        <v>0.5805555555555556</v>
      </c>
      <c r="C1126" s="2" t="s">
        <v>25</v>
      </c>
      <c r="D1126" s="7">
        <v>14800</v>
      </c>
      <c r="E1126">
        <v>1</v>
      </c>
      <c r="I1126">
        <v>1</v>
      </c>
      <c r="J1126">
        <v>1</v>
      </c>
      <c r="O1126" s="2" t="s">
        <v>26</v>
      </c>
      <c r="P1126" s="2" t="s">
        <v>26</v>
      </c>
      <c r="T1126" s="2" t="s">
        <v>26</v>
      </c>
      <c r="AA1126" s="2" t="s">
        <v>26</v>
      </c>
    </row>
    <row r="1127" spans="1:27" x14ac:dyDescent="0.3">
      <c r="A1127" s="1">
        <v>43804.616666666669</v>
      </c>
      <c r="B1127" s="3">
        <f xml:space="preserve"> TIME(HOUR(Bakery_Sales[[#This Row],[datetime]]), MINUTE(Bakery_Sales[[#This Row],[datetime]]), SECOND(Bakery_Sales[[#This Row],[datetime]]))</f>
        <v>0.6166666666666667</v>
      </c>
      <c r="C1127" s="2" t="s">
        <v>25</v>
      </c>
      <c r="D1127" s="7">
        <v>36000</v>
      </c>
      <c r="E1127">
        <v>5</v>
      </c>
      <c r="F1127">
        <v>1</v>
      </c>
      <c r="G1127">
        <v>1</v>
      </c>
      <c r="I1127">
        <v>1</v>
      </c>
      <c r="O1127" s="2" t="s">
        <v>26</v>
      </c>
      <c r="P1127" s="2" t="s">
        <v>26</v>
      </c>
      <c r="T1127" s="2" t="s">
        <v>26</v>
      </c>
      <c r="AA1127" s="2" t="s">
        <v>26</v>
      </c>
    </row>
    <row r="1128" spans="1:27" x14ac:dyDescent="0.3">
      <c r="A1128" s="1">
        <v>43804.640277777777</v>
      </c>
      <c r="B1128" s="3">
        <f xml:space="preserve"> TIME(HOUR(Bakery_Sales[[#This Row],[datetime]]), MINUTE(Bakery_Sales[[#This Row],[datetime]]), SECOND(Bakery_Sales[[#This Row],[datetime]]))</f>
        <v>0.64027777777777772</v>
      </c>
      <c r="C1128" s="2" t="s">
        <v>25</v>
      </c>
      <c r="D1128" s="7">
        <v>15800</v>
      </c>
      <c r="E1128">
        <v>1</v>
      </c>
      <c r="K1128">
        <v>1</v>
      </c>
      <c r="O1128" s="2" t="s">
        <v>26</v>
      </c>
      <c r="P1128" s="2" t="s">
        <v>26</v>
      </c>
      <c r="T1128" s="2" t="s">
        <v>26</v>
      </c>
      <c r="V1128">
        <v>1</v>
      </c>
      <c r="AA1128" s="2" t="s">
        <v>26</v>
      </c>
    </row>
    <row r="1129" spans="1:27" x14ac:dyDescent="0.3">
      <c r="A1129" s="1">
        <v>43805.463888888888</v>
      </c>
      <c r="B1129" s="3">
        <f xml:space="preserve"> TIME(HOUR(Bakery_Sales[[#This Row],[datetime]]), MINUTE(Bakery_Sales[[#This Row],[datetime]]), SECOND(Bakery_Sales[[#This Row],[datetime]]))</f>
        <v>0.46388888888888891</v>
      </c>
      <c r="C1129" s="2" t="s">
        <v>27</v>
      </c>
      <c r="D1129" s="7">
        <v>22100</v>
      </c>
      <c r="E1129">
        <v>2</v>
      </c>
      <c r="F1129">
        <v>1</v>
      </c>
      <c r="I1129">
        <v>2</v>
      </c>
      <c r="O1129" s="2" t="s">
        <v>26</v>
      </c>
      <c r="P1129" s="2" t="s">
        <v>26</v>
      </c>
      <c r="T1129" s="2" t="s">
        <v>26</v>
      </c>
      <c r="AA1129" s="2" t="s">
        <v>26</v>
      </c>
    </row>
    <row r="1130" spans="1:27" x14ac:dyDescent="0.3">
      <c r="A1130" s="1">
        <v>43805.474305555559</v>
      </c>
      <c r="B1130" s="3">
        <f xml:space="preserve"> TIME(HOUR(Bakery_Sales[[#This Row],[datetime]]), MINUTE(Bakery_Sales[[#This Row],[datetime]]), SECOND(Bakery_Sales[[#This Row],[datetime]]))</f>
        <v>0.47430555555555554</v>
      </c>
      <c r="C1130" s="2" t="s">
        <v>27</v>
      </c>
      <c r="D1130" s="7">
        <v>14800</v>
      </c>
      <c r="E1130">
        <v>1</v>
      </c>
      <c r="I1130">
        <v>1</v>
      </c>
      <c r="J1130">
        <v>1</v>
      </c>
      <c r="O1130" s="2" t="s">
        <v>26</v>
      </c>
      <c r="P1130" s="2" t="s">
        <v>26</v>
      </c>
      <c r="T1130" s="2" t="s">
        <v>26</v>
      </c>
      <c r="AA1130" s="2" t="s">
        <v>26</v>
      </c>
    </row>
    <row r="1131" spans="1:27" x14ac:dyDescent="0.3">
      <c r="A1131" s="1">
        <v>43805.479861111111</v>
      </c>
      <c r="B1131" s="3">
        <f xml:space="preserve"> TIME(HOUR(Bakery_Sales[[#This Row],[datetime]]), MINUTE(Bakery_Sales[[#This Row],[datetime]]), SECOND(Bakery_Sales[[#This Row],[datetime]]))</f>
        <v>0.47986111111111113</v>
      </c>
      <c r="C1131" s="2" t="s">
        <v>27</v>
      </c>
      <c r="D1131" s="7">
        <v>20500</v>
      </c>
      <c r="I1131">
        <v>2</v>
      </c>
      <c r="J1131">
        <v>1</v>
      </c>
      <c r="M1131">
        <v>2</v>
      </c>
      <c r="O1131" s="2" t="s">
        <v>26</v>
      </c>
      <c r="P1131" s="2" t="s">
        <v>26</v>
      </c>
      <c r="T1131" s="2" t="s">
        <v>26</v>
      </c>
      <c r="AA1131" s="2" t="s">
        <v>26</v>
      </c>
    </row>
    <row r="1132" spans="1:27" x14ac:dyDescent="0.3">
      <c r="A1132" s="1">
        <v>43805.484722222223</v>
      </c>
      <c r="B1132" s="3">
        <f xml:space="preserve"> TIME(HOUR(Bakery_Sales[[#This Row],[datetime]]), MINUTE(Bakery_Sales[[#This Row],[datetime]]), SECOND(Bakery_Sales[[#This Row],[datetime]]))</f>
        <v>0.48472222222222222</v>
      </c>
      <c r="C1132" s="2" t="s">
        <v>27</v>
      </c>
      <c r="D1132" s="7">
        <v>13800</v>
      </c>
      <c r="E1132">
        <v>1</v>
      </c>
      <c r="K1132">
        <v>1</v>
      </c>
      <c r="O1132" s="2" t="s">
        <v>26</v>
      </c>
      <c r="P1132" s="2" t="s">
        <v>26</v>
      </c>
      <c r="Q1132">
        <v>1</v>
      </c>
      <c r="T1132" s="2" t="s">
        <v>26</v>
      </c>
      <c r="AA1132" s="2" t="s">
        <v>26</v>
      </c>
    </row>
    <row r="1133" spans="1:27" x14ac:dyDescent="0.3">
      <c r="A1133" s="1">
        <v>43805.492361111108</v>
      </c>
      <c r="B1133" s="3">
        <f xml:space="preserve"> TIME(HOUR(Bakery_Sales[[#This Row],[datetime]]), MINUTE(Bakery_Sales[[#This Row],[datetime]]), SECOND(Bakery_Sales[[#This Row],[datetime]]))</f>
        <v>0.49236111111111114</v>
      </c>
      <c r="C1133" s="2" t="s">
        <v>27</v>
      </c>
      <c r="D1133" s="7">
        <v>14800</v>
      </c>
      <c r="E1133">
        <v>1</v>
      </c>
      <c r="F1133">
        <v>1</v>
      </c>
      <c r="K1133">
        <v>1</v>
      </c>
      <c r="O1133" s="2" t="s">
        <v>26</v>
      </c>
      <c r="P1133" s="2" t="s">
        <v>26</v>
      </c>
      <c r="T1133" s="2" t="s">
        <v>26</v>
      </c>
      <c r="AA1133" s="2" t="s">
        <v>26</v>
      </c>
    </row>
    <row r="1134" spans="1:27" x14ac:dyDescent="0.3">
      <c r="A1134" s="1">
        <v>43805.511805555558</v>
      </c>
      <c r="B1134" s="3">
        <f xml:space="preserve"> TIME(HOUR(Bakery_Sales[[#This Row],[datetime]]), MINUTE(Bakery_Sales[[#This Row],[datetime]]), SECOND(Bakery_Sales[[#This Row],[datetime]]))</f>
        <v>0.51180555555555551</v>
      </c>
      <c r="C1134" s="2" t="s">
        <v>27</v>
      </c>
      <c r="D1134" s="7">
        <v>20100</v>
      </c>
      <c r="E1134">
        <v>2</v>
      </c>
      <c r="L1134">
        <v>1</v>
      </c>
      <c r="N1134">
        <v>1</v>
      </c>
      <c r="O1134" s="2" t="s">
        <v>26</v>
      </c>
      <c r="P1134" s="2" t="s">
        <v>26</v>
      </c>
      <c r="T1134" s="2" t="s">
        <v>26</v>
      </c>
      <c r="AA1134" s="2" t="s">
        <v>26</v>
      </c>
    </row>
    <row r="1135" spans="1:27" x14ac:dyDescent="0.3">
      <c r="A1135" s="1">
        <v>43805.515972222223</v>
      </c>
      <c r="B1135" s="3">
        <f xml:space="preserve"> TIME(HOUR(Bakery_Sales[[#This Row],[datetime]]), MINUTE(Bakery_Sales[[#This Row],[datetime]]), SECOND(Bakery_Sales[[#This Row],[datetime]]))</f>
        <v>0.51597222222222228</v>
      </c>
      <c r="C1135" s="2" t="s">
        <v>27</v>
      </c>
      <c r="D1135" s="7">
        <v>15000</v>
      </c>
      <c r="H1135">
        <v>1</v>
      </c>
      <c r="L1135">
        <v>1</v>
      </c>
      <c r="O1135" s="2" t="s">
        <v>26</v>
      </c>
      <c r="P1135" s="2" t="s">
        <v>26</v>
      </c>
      <c r="T1135" s="2" t="s">
        <v>32</v>
      </c>
      <c r="AA1135" s="2" t="s">
        <v>26</v>
      </c>
    </row>
    <row r="1136" spans="1:27" x14ac:dyDescent="0.3">
      <c r="A1136" s="1">
        <v>43805.518055555556</v>
      </c>
      <c r="B1136" s="3">
        <f xml:space="preserve"> TIME(HOUR(Bakery_Sales[[#This Row],[datetime]]), MINUTE(Bakery_Sales[[#This Row],[datetime]]), SECOND(Bakery_Sales[[#This Row],[datetime]]))</f>
        <v>0.5180555555555556</v>
      </c>
      <c r="C1136" s="2" t="s">
        <v>27</v>
      </c>
      <c r="D1136" s="7">
        <v>16300</v>
      </c>
      <c r="E1136">
        <v>1</v>
      </c>
      <c r="F1136">
        <v>1</v>
      </c>
      <c r="G1136">
        <v>1</v>
      </c>
      <c r="O1136" s="2" t="s">
        <v>26</v>
      </c>
      <c r="P1136" s="2" t="s">
        <v>26</v>
      </c>
      <c r="S1136">
        <v>1</v>
      </c>
      <c r="T1136" s="2" t="s">
        <v>26</v>
      </c>
      <c r="AA1136" s="2" t="s">
        <v>26</v>
      </c>
    </row>
    <row r="1137" spans="1:27" x14ac:dyDescent="0.3">
      <c r="A1137" s="1">
        <v>43805.529861111114</v>
      </c>
      <c r="B1137" s="3">
        <f xml:space="preserve"> TIME(HOUR(Bakery_Sales[[#This Row],[datetime]]), MINUTE(Bakery_Sales[[#This Row],[datetime]]), SECOND(Bakery_Sales[[#This Row],[datetime]]))</f>
        <v>0.52986111111111112</v>
      </c>
      <c r="C1137" s="2" t="s">
        <v>27</v>
      </c>
      <c r="D1137" s="7">
        <v>27500</v>
      </c>
      <c r="E1137">
        <v>5</v>
      </c>
      <c r="F1137">
        <v>1</v>
      </c>
      <c r="O1137" s="2" t="s">
        <v>26</v>
      </c>
      <c r="P1137" s="2" t="s">
        <v>26</v>
      </c>
      <c r="T1137" s="2" t="s">
        <v>26</v>
      </c>
      <c r="AA1137" s="2" t="s">
        <v>26</v>
      </c>
    </row>
    <row r="1138" spans="1:27" x14ac:dyDescent="0.3">
      <c r="A1138" s="1">
        <v>43805.535416666666</v>
      </c>
      <c r="B1138" s="3">
        <f xml:space="preserve"> TIME(HOUR(Bakery_Sales[[#This Row],[datetime]]), MINUTE(Bakery_Sales[[#This Row],[datetime]]), SECOND(Bakery_Sales[[#This Row],[datetime]]))</f>
        <v>0.53541666666666665</v>
      </c>
      <c r="C1138" s="2" t="s">
        <v>27</v>
      </c>
      <c r="D1138" s="7">
        <v>16300</v>
      </c>
      <c r="E1138">
        <v>1</v>
      </c>
      <c r="O1138" s="2" t="s">
        <v>26</v>
      </c>
      <c r="P1138" s="2" t="s">
        <v>26</v>
      </c>
      <c r="T1138" s="2" t="s">
        <v>26</v>
      </c>
      <c r="V1138">
        <v>1</v>
      </c>
      <c r="W1138">
        <v>2</v>
      </c>
      <c r="AA1138" s="2" t="s">
        <v>26</v>
      </c>
    </row>
    <row r="1139" spans="1:27" x14ac:dyDescent="0.3">
      <c r="A1139" s="1">
        <v>43805.642361111109</v>
      </c>
      <c r="B1139" s="3">
        <f xml:space="preserve"> TIME(HOUR(Bakery_Sales[[#This Row],[datetime]]), MINUTE(Bakery_Sales[[#This Row],[datetime]]), SECOND(Bakery_Sales[[#This Row],[datetime]]))</f>
        <v>0.64236111111111116</v>
      </c>
      <c r="C1139" s="2" t="s">
        <v>27</v>
      </c>
      <c r="D1139" s="7">
        <v>13800</v>
      </c>
      <c r="G1139">
        <v>1</v>
      </c>
      <c r="H1139">
        <v>1</v>
      </c>
      <c r="O1139" s="2" t="s">
        <v>26</v>
      </c>
      <c r="P1139" s="2" t="s">
        <v>26</v>
      </c>
      <c r="R1139">
        <v>1</v>
      </c>
      <c r="T1139" s="2" t="s">
        <v>26</v>
      </c>
      <c r="V1139">
        <v>1</v>
      </c>
      <c r="AA1139" s="2" t="s">
        <v>26</v>
      </c>
    </row>
    <row r="1140" spans="1:27" x14ac:dyDescent="0.3">
      <c r="A1140" s="1">
        <v>43806.486805555556</v>
      </c>
      <c r="B1140" s="3">
        <f xml:space="preserve"> TIME(HOUR(Bakery_Sales[[#This Row],[datetime]]), MINUTE(Bakery_Sales[[#This Row],[datetime]]), SECOND(Bakery_Sales[[#This Row],[datetime]]))</f>
        <v>0.48680555555555555</v>
      </c>
      <c r="C1140" s="2" t="s">
        <v>28</v>
      </c>
      <c r="D1140" s="7">
        <v>17500</v>
      </c>
      <c r="I1140">
        <v>1</v>
      </c>
      <c r="L1140">
        <v>1</v>
      </c>
      <c r="M1140">
        <v>1</v>
      </c>
      <c r="N1140">
        <v>1</v>
      </c>
      <c r="O1140" s="2" t="s">
        <v>26</v>
      </c>
      <c r="P1140" s="2" t="s">
        <v>26</v>
      </c>
      <c r="T1140" s="2" t="s">
        <v>26</v>
      </c>
      <c r="AA1140" s="2" t="s">
        <v>26</v>
      </c>
    </row>
    <row r="1141" spans="1:27" x14ac:dyDescent="0.3">
      <c r="A1141" s="1">
        <v>43806.501388888886</v>
      </c>
      <c r="B1141" s="3">
        <f xml:space="preserve"> TIME(HOUR(Bakery_Sales[[#This Row],[datetime]]), MINUTE(Bakery_Sales[[#This Row],[datetime]]), SECOND(Bakery_Sales[[#This Row],[datetime]]))</f>
        <v>0.50138888888888888</v>
      </c>
      <c r="C1141" s="2" t="s">
        <v>28</v>
      </c>
      <c r="D1141" s="7">
        <v>14800</v>
      </c>
      <c r="E1141">
        <v>1</v>
      </c>
      <c r="F1141">
        <v>1</v>
      </c>
      <c r="O1141" s="2" t="s">
        <v>26</v>
      </c>
      <c r="P1141" s="2" t="s">
        <v>26</v>
      </c>
      <c r="T1141" s="2" t="s">
        <v>26</v>
      </c>
      <c r="V1141">
        <v>1</v>
      </c>
      <c r="AA1141" s="2" t="s">
        <v>26</v>
      </c>
    </row>
    <row r="1142" spans="1:27" x14ac:dyDescent="0.3">
      <c r="A1142" s="1">
        <v>43806.519444444442</v>
      </c>
      <c r="B1142" s="3">
        <f xml:space="preserve"> TIME(HOUR(Bakery_Sales[[#This Row],[datetime]]), MINUTE(Bakery_Sales[[#This Row],[datetime]]), SECOND(Bakery_Sales[[#This Row],[datetime]]))</f>
        <v>0.51944444444444449</v>
      </c>
      <c r="C1142" s="2" t="s">
        <v>28</v>
      </c>
      <c r="D1142" s="7">
        <v>16100</v>
      </c>
      <c r="E1142">
        <v>2</v>
      </c>
      <c r="K1142">
        <v>1</v>
      </c>
      <c r="O1142" s="2" t="s">
        <v>26</v>
      </c>
      <c r="P1142" s="2" t="s">
        <v>26</v>
      </c>
      <c r="T1142" s="2" t="s">
        <v>26</v>
      </c>
      <c r="AA1142" s="2" t="s">
        <v>26</v>
      </c>
    </row>
    <row r="1143" spans="1:27" x14ac:dyDescent="0.3">
      <c r="A1143" s="1">
        <v>43806.566666666666</v>
      </c>
      <c r="B1143" s="3">
        <f xml:space="preserve"> TIME(HOUR(Bakery_Sales[[#This Row],[datetime]]), MINUTE(Bakery_Sales[[#This Row],[datetime]]), SECOND(Bakery_Sales[[#This Row],[datetime]]))</f>
        <v>0.56666666666666665</v>
      </c>
      <c r="C1143" s="2" t="s">
        <v>28</v>
      </c>
      <c r="D1143" s="7">
        <v>14800</v>
      </c>
      <c r="E1143">
        <v>1</v>
      </c>
      <c r="K1143">
        <v>1</v>
      </c>
      <c r="M1143">
        <v>1</v>
      </c>
      <c r="O1143" s="2" t="s">
        <v>26</v>
      </c>
      <c r="P1143" s="2" t="s">
        <v>26</v>
      </c>
      <c r="T1143" s="2" t="s">
        <v>26</v>
      </c>
      <c r="AA1143" s="2" t="s">
        <v>26</v>
      </c>
    </row>
    <row r="1144" spans="1:27" x14ac:dyDescent="0.3">
      <c r="A1144" s="1">
        <v>43806.568749999999</v>
      </c>
      <c r="B1144" s="3">
        <f xml:space="preserve"> TIME(HOUR(Bakery_Sales[[#This Row],[datetime]]), MINUTE(Bakery_Sales[[#This Row],[datetime]]), SECOND(Bakery_Sales[[#This Row],[datetime]]))</f>
        <v>0.56874999999999998</v>
      </c>
      <c r="C1144" s="2" t="s">
        <v>28</v>
      </c>
      <c r="D1144" s="7">
        <v>30800</v>
      </c>
      <c r="E1144">
        <v>1</v>
      </c>
      <c r="F1144">
        <v>1</v>
      </c>
      <c r="I1144">
        <v>1</v>
      </c>
      <c r="K1144">
        <v>1</v>
      </c>
      <c r="M1144">
        <v>1</v>
      </c>
      <c r="O1144" s="2" t="s">
        <v>26</v>
      </c>
      <c r="P1144" s="2" t="s">
        <v>26</v>
      </c>
      <c r="Q1144">
        <v>1</v>
      </c>
      <c r="T1144" s="2" t="s">
        <v>26</v>
      </c>
      <c r="V1144">
        <v>1</v>
      </c>
      <c r="AA1144" s="2" t="s">
        <v>26</v>
      </c>
    </row>
    <row r="1145" spans="1:27" x14ac:dyDescent="0.3">
      <c r="A1145" s="1">
        <v>43806.576388888891</v>
      </c>
      <c r="B1145" s="3">
        <f xml:space="preserve"> TIME(HOUR(Bakery_Sales[[#This Row],[datetime]]), MINUTE(Bakery_Sales[[#This Row],[datetime]]), SECOND(Bakery_Sales[[#This Row],[datetime]]))</f>
        <v>0.57638888888888884</v>
      </c>
      <c r="C1145" s="2" t="s">
        <v>28</v>
      </c>
      <c r="D1145" s="7">
        <v>14500</v>
      </c>
      <c r="I1145">
        <v>1</v>
      </c>
      <c r="K1145">
        <v>1</v>
      </c>
      <c r="O1145" s="2" t="s">
        <v>26</v>
      </c>
      <c r="P1145" s="2" t="s">
        <v>26</v>
      </c>
      <c r="T1145" s="2" t="s">
        <v>26</v>
      </c>
      <c r="V1145">
        <v>1</v>
      </c>
      <c r="AA1145" s="2" t="s">
        <v>26</v>
      </c>
    </row>
    <row r="1146" spans="1:27" x14ac:dyDescent="0.3">
      <c r="A1146" s="1">
        <v>43806.579861111109</v>
      </c>
      <c r="B1146" s="3">
        <f xml:space="preserve"> TIME(HOUR(Bakery_Sales[[#This Row],[datetime]]), MINUTE(Bakery_Sales[[#This Row],[datetime]]), SECOND(Bakery_Sales[[#This Row],[datetime]]))</f>
        <v>0.57986111111111116</v>
      </c>
      <c r="C1146" s="2" t="s">
        <v>28</v>
      </c>
      <c r="D1146" s="7">
        <v>28600</v>
      </c>
      <c r="E1146">
        <v>3</v>
      </c>
      <c r="F1146">
        <v>1</v>
      </c>
      <c r="G1146">
        <v>1</v>
      </c>
      <c r="M1146">
        <v>1</v>
      </c>
      <c r="O1146" s="2" t="s">
        <v>26</v>
      </c>
      <c r="P1146" s="2" t="s">
        <v>26</v>
      </c>
      <c r="T1146" s="2" t="s">
        <v>26</v>
      </c>
      <c r="V1146">
        <v>1</v>
      </c>
      <c r="AA1146" s="2" t="s">
        <v>26</v>
      </c>
    </row>
    <row r="1147" spans="1:27" x14ac:dyDescent="0.3">
      <c r="A1147" s="1">
        <v>43806.584722222222</v>
      </c>
      <c r="B1147" s="3">
        <f xml:space="preserve"> TIME(HOUR(Bakery_Sales[[#This Row],[datetime]]), MINUTE(Bakery_Sales[[#This Row],[datetime]]), SECOND(Bakery_Sales[[#This Row],[datetime]]))</f>
        <v>0.58472222222222225</v>
      </c>
      <c r="C1147" s="2" t="s">
        <v>28</v>
      </c>
      <c r="D1147" s="7">
        <v>13600</v>
      </c>
      <c r="O1147" s="2" t="s">
        <v>26</v>
      </c>
      <c r="P1147" s="2" t="s">
        <v>26</v>
      </c>
      <c r="T1147" s="2" t="s">
        <v>26</v>
      </c>
      <c r="AA1147" s="2" t="s">
        <v>26</v>
      </c>
    </row>
    <row r="1148" spans="1:27" x14ac:dyDescent="0.3">
      <c r="A1148" s="1">
        <v>43806.606944444444</v>
      </c>
      <c r="B1148" s="3">
        <f xml:space="preserve"> TIME(HOUR(Bakery_Sales[[#This Row],[datetime]]), MINUTE(Bakery_Sales[[#This Row],[datetime]]), SECOND(Bakery_Sales[[#This Row],[datetime]]))</f>
        <v>0.6069444444444444</v>
      </c>
      <c r="C1148" s="2" t="s">
        <v>28</v>
      </c>
      <c r="D1148" s="7">
        <v>19900</v>
      </c>
      <c r="E1148">
        <v>2</v>
      </c>
      <c r="L1148">
        <v>1</v>
      </c>
      <c r="O1148" s="2" t="s">
        <v>26</v>
      </c>
      <c r="P1148" s="2" t="s">
        <v>26</v>
      </c>
      <c r="T1148" s="2" t="s">
        <v>26</v>
      </c>
      <c r="AA1148" s="2" t="s">
        <v>26</v>
      </c>
    </row>
    <row r="1149" spans="1:27" x14ac:dyDescent="0.3">
      <c r="A1149" s="1">
        <v>43806.607638888891</v>
      </c>
      <c r="B1149" s="3">
        <f xml:space="preserve"> TIME(HOUR(Bakery_Sales[[#This Row],[datetime]]), MINUTE(Bakery_Sales[[#This Row],[datetime]]), SECOND(Bakery_Sales[[#This Row],[datetime]]))</f>
        <v>0.60763888888888884</v>
      </c>
      <c r="C1149" s="2" t="s">
        <v>28</v>
      </c>
      <c r="D1149" s="7">
        <v>15100</v>
      </c>
      <c r="E1149">
        <v>2</v>
      </c>
      <c r="F1149">
        <v>1</v>
      </c>
      <c r="O1149" s="2" t="s">
        <v>26</v>
      </c>
      <c r="P1149" s="2" t="s">
        <v>26</v>
      </c>
      <c r="T1149" s="2" t="s">
        <v>26</v>
      </c>
      <c r="AA1149" s="2" t="s">
        <v>26</v>
      </c>
    </row>
    <row r="1150" spans="1:27" x14ac:dyDescent="0.3">
      <c r="A1150" s="1">
        <v>43807.459722222222</v>
      </c>
      <c r="B1150" s="3">
        <f xml:space="preserve"> TIME(HOUR(Bakery_Sales[[#This Row],[datetime]]), MINUTE(Bakery_Sales[[#This Row],[datetime]]), SECOND(Bakery_Sales[[#This Row],[datetime]]))</f>
        <v>0.4597222222222222</v>
      </c>
      <c r="C1150" s="2" t="s">
        <v>29</v>
      </c>
      <c r="D1150" s="7">
        <v>17300</v>
      </c>
      <c r="E1150">
        <v>1</v>
      </c>
      <c r="H1150">
        <v>2</v>
      </c>
      <c r="K1150">
        <v>1</v>
      </c>
      <c r="O1150" s="2" t="s">
        <v>26</v>
      </c>
      <c r="P1150" s="2" t="s">
        <v>26</v>
      </c>
      <c r="T1150" s="2" t="s">
        <v>26</v>
      </c>
      <c r="AA1150" s="2" t="s">
        <v>26</v>
      </c>
    </row>
    <row r="1151" spans="1:27" x14ac:dyDescent="0.3">
      <c r="A1151" s="1">
        <v>43807.46597222222</v>
      </c>
      <c r="B1151" s="3">
        <f xml:space="preserve"> TIME(HOUR(Bakery_Sales[[#This Row],[datetime]]), MINUTE(Bakery_Sales[[#This Row],[datetime]]), SECOND(Bakery_Sales[[#This Row],[datetime]]))</f>
        <v>0.46597222222222223</v>
      </c>
      <c r="C1151" s="2" t="s">
        <v>29</v>
      </c>
      <c r="D1151" s="7">
        <v>27600</v>
      </c>
      <c r="E1151">
        <v>2</v>
      </c>
      <c r="F1151">
        <v>2</v>
      </c>
      <c r="O1151" s="2" t="s">
        <v>26</v>
      </c>
      <c r="P1151" s="2" t="s">
        <v>26</v>
      </c>
      <c r="T1151" s="2" t="s">
        <v>26</v>
      </c>
      <c r="V1151">
        <v>2</v>
      </c>
      <c r="AA1151" s="2" t="s">
        <v>26</v>
      </c>
    </row>
    <row r="1152" spans="1:27" x14ac:dyDescent="0.3">
      <c r="A1152" s="1">
        <v>43807.473611111112</v>
      </c>
      <c r="B1152" s="3">
        <f xml:space="preserve"> TIME(HOUR(Bakery_Sales[[#This Row],[datetime]]), MINUTE(Bakery_Sales[[#This Row],[datetime]]), SECOND(Bakery_Sales[[#This Row],[datetime]]))</f>
        <v>0.47361111111111109</v>
      </c>
      <c r="C1152" s="2" t="s">
        <v>29</v>
      </c>
      <c r="D1152" s="7">
        <v>20500</v>
      </c>
      <c r="K1152">
        <v>3</v>
      </c>
      <c r="O1152" s="2" t="s">
        <v>26</v>
      </c>
      <c r="P1152" s="2" t="s">
        <v>26</v>
      </c>
      <c r="T1152" s="2" t="s">
        <v>26</v>
      </c>
      <c r="V1152">
        <v>1</v>
      </c>
      <c r="W1152">
        <v>1</v>
      </c>
      <c r="AA1152" s="2" t="s">
        <v>26</v>
      </c>
    </row>
    <row r="1153" spans="1:27" x14ac:dyDescent="0.3">
      <c r="A1153" s="1">
        <v>43807.493055555555</v>
      </c>
      <c r="B1153" s="3">
        <f xml:space="preserve"> TIME(HOUR(Bakery_Sales[[#This Row],[datetime]]), MINUTE(Bakery_Sales[[#This Row],[datetime]]), SECOND(Bakery_Sales[[#This Row],[datetime]]))</f>
        <v>0.49305555555555558</v>
      </c>
      <c r="C1153" s="2" t="s">
        <v>29</v>
      </c>
      <c r="D1153" s="7">
        <v>18000</v>
      </c>
      <c r="F1153">
        <v>1</v>
      </c>
      <c r="I1153">
        <v>1</v>
      </c>
      <c r="N1153">
        <v>1</v>
      </c>
      <c r="O1153" s="2" t="s">
        <v>26</v>
      </c>
      <c r="P1153" s="2" t="s">
        <v>26</v>
      </c>
      <c r="S1153">
        <v>1</v>
      </c>
      <c r="T1153" s="2" t="s">
        <v>26</v>
      </c>
      <c r="AA1153" s="2" t="s">
        <v>26</v>
      </c>
    </row>
    <row r="1154" spans="1:27" x14ac:dyDescent="0.3">
      <c r="A1154" s="1">
        <v>43807.507638888892</v>
      </c>
      <c r="B1154" s="3">
        <f xml:space="preserve"> TIME(HOUR(Bakery_Sales[[#This Row],[datetime]]), MINUTE(Bakery_Sales[[#This Row],[datetime]]), SECOND(Bakery_Sales[[#This Row],[datetime]]))</f>
        <v>0.50763888888888886</v>
      </c>
      <c r="C1154" s="2" t="s">
        <v>29</v>
      </c>
      <c r="D1154" s="7">
        <v>15300</v>
      </c>
      <c r="E1154">
        <v>1</v>
      </c>
      <c r="F1154">
        <v>1</v>
      </c>
      <c r="O1154" s="2" t="s">
        <v>26</v>
      </c>
      <c r="P1154" s="2" t="s">
        <v>26</v>
      </c>
      <c r="T1154" s="2" t="s">
        <v>32</v>
      </c>
      <c r="AA1154" s="2" t="s">
        <v>26</v>
      </c>
    </row>
    <row r="1155" spans="1:27" x14ac:dyDescent="0.3">
      <c r="A1155" s="1">
        <v>43807.515277777777</v>
      </c>
      <c r="B1155" s="3">
        <f xml:space="preserve"> TIME(HOUR(Bakery_Sales[[#This Row],[datetime]]), MINUTE(Bakery_Sales[[#This Row],[datetime]]), SECOND(Bakery_Sales[[#This Row],[datetime]]))</f>
        <v>0.51527777777777772</v>
      </c>
      <c r="C1155" s="2" t="s">
        <v>29</v>
      </c>
      <c r="D1155" s="7">
        <v>15300</v>
      </c>
      <c r="E1155">
        <v>1</v>
      </c>
      <c r="H1155">
        <v>1</v>
      </c>
      <c r="K1155">
        <v>1</v>
      </c>
      <c r="O1155" s="2" t="s">
        <v>26</v>
      </c>
      <c r="P1155" s="2" t="s">
        <v>26</v>
      </c>
      <c r="T1155" s="2" t="s">
        <v>26</v>
      </c>
      <c r="AA1155" s="2" t="s">
        <v>26</v>
      </c>
    </row>
    <row r="1156" spans="1:27" x14ac:dyDescent="0.3">
      <c r="A1156" s="1">
        <v>43807.522916666669</v>
      </c>
      <c r="B1156" s="3">
        <f xml:space="preserve"> TIME(HOUR(Bakery_Sales[[#This Row],[datetime]]), MINUTE(Bakery_Sales[[#This Row],[datetime]]), SECOND(Bakery_Sales[[#This Row],[datetime]]))</f>
        <v>0.5229166666666667</v>
      </c>
      <c r="C1156" s="2" t="s">
        <v>29</v>
      </c>
      <c r="D1156" s="7">
        <v>23000</v>
      </c>
      <c r="E1156">
        <v>1</v>
      </c>
      <c r="F1156">
        <v>1</v>
      </c>
      <c r="H1156">
        <v>1</v>
      </c>
      <c r="J1156">
        <v>1</v>
      </c>
      <c r="O1156" s="2" t="s">
        <v>26</v>
      </c>
      <c r="P1156" s="2" t="s">
        <v>26</v>
      </c>
      <c r="T1156" s="2" t="s">
        <v>26</v>
      </c>
      <c r="V1156">
        <v>1</v>
      </c>
      <c r="AA1156" s="2" t="s">
        <v>26</v>
      </c>
    </row>
    <row r="1157" spans="1:27" x14ac:dyDescent="0.3">
      <c r="A1157" s="1">
        <v>43807.52847222222</v>
      </c>
      <c r="B1157" s="3">
        <f xml:space="preserve"> TIME(HOUR(Bakery_Sales[[#This Row],[datetime]]), MINUTE(Bakery_Sales[[#This Row],[datetime]]), SECOND(Bakery_Sales[[#This Row],[datetime]]))</f>
        <v>0.52847222222222223</v>
      </c>
      <c r="C1157" s="2" t="s">
        <v>29</v>
      </c>
      <c r="D1157" s="7">
        <v>22600</v>
      </c>
      <c r="E1157">
        <v>2</v>
      </c>
      <c r="F1157">
        <v>2</v>
      </c>
      <c r="H1157">
        <v>1</v>
      </c>
      <c r="O1157" s="2" t="s">
        <v>26</v>
      </c>
      <c r="P1157" s="2" t="s">
        <v>26</v>
      </c>
      <c r="T1157" s="2" t="s">
        <v>26</v>
      </c>
      <c r="AA1157" s="2" t="s">
        <v>26</v>
      </c>
    </row>
    <row r="1158" spans="1:27" x14ac:dyDescent="0.3">
      <c r="A1158" s="1">
        <v>43807.53402777778</v>
      </c>
      <c r="B1158" s="3">
        <f xml:space="preserve"> TIME(HOUR(Bakery_Sales[[#This Row],[datetime]]), MINUTE(Bakery_Sales[[#This Row],[datetime]]), SECOND(Bakery_Sales[[#This Row],[datetime]]))</f>
        <v>0.53402777777777777</v>
      </c>
      <c r="C1158" s="2" t="s">
        <v>29</v>
      </c>
      <c r="D1158" s="7">
        <v>30600</v>
      </c>
      <c r="E1158">
        <v>2</v>
      </c>
      <c r="F1158">
        <v>1</v>
      </c>
      <c r="J1158">
        <v>1</v>
      </c>
      <c r="K1158">
        <v>2</v>
      </c>
      <c r="L1158">
        <v>1</v>
      </c>
      <c r="O1158" s="2" t="s">
        <v>26</v>
      </c>
      <c r="P1158" s="2" t="s">
        <v>26</v>
      </c>
      <c r="T1158" s="2" t="s">
        <v>26</v>
      </c>
      <c r="AA1158" s="2" t="s">
        <v>26</v>
      </c>
    </row>
    <row r="1159" spans="1:27" x14ac:dyDescent="0.3">
      <c r="A1159" s="1">
        <v>43807.536111111112</v>
      </c>
      <c r="B1159" s="3">
        <f xml:space="preserve"> TIME(HOUR(Bakery_Sales[[#This Row],[datetime]]), MINUTE(Bakery_Sales[[#This Row],[datetime]]), SECOND(Bakery_Sales[[#This Row],[datetime]]))</f>
        <v>0.53611111111111109</v>
      </c>
      <c r="C1159" s="2" t="s">
        <v>29</v>
      </c>
      <c r="D1159" s="7">
        <v>20300</v>
      </c>
      <c r="E1159">
        <v>1</v>
      </c>
      <c r="F1159">
        <v>1</v>
      </c>
      <c r="G1159">
        <v>1</v>
      </c>
      <c r="L1159">
        <v>1</v>
      </c>
      <c r="N1159">
        <v>1</v>
      </c>
      <c r="O1159" s="2" t="s">
        <v>26</v>
      </c>
      <c r="P1159" s="2" t="s">
        <v>26</v>
      </c>
      <c r="T1159" s="2" t="s">
        <v>26</v>
      </c>
      <c r="AA1159" s="2" t="s">
        <v>26</v>
      </c>
    </row>
    <row r="1160" spans="1:27" x14ac:dyDescent="0.3">
      <c r="A1160" s="1">
        <v>43807.543055555558</v>
      </c>
      <c r="B1160" s="3">
        <f xml:space="preserve"> TIME(HOUR(Bakery_Sales[[#This Row],[datetime]]), MINUTE(Bakery_Sales[[#This Row],[datetime]]), SECOND(Bakery_Sales[[#This Row],[datetime]]))</f>
        <v>0.54305555555555551</v>
      </c>
      <c r="C1160" s="2" t="s">
        <v>29</v>
      </c>
      <c r="D1160" s="7">
        <v>25400</v>
      </c>
      <c r="E1160">
        <v>3</v>
      </c>
      <c r="N1160">
        <v>2</v>
      </c>
      <c r="O1160" s="2" t="s">
        <v>26</v>
      </c>
      <c r="P1160" s="2" t="s">
        <v>26</v>
      </c>
      <c r="T1160" s="2" t="s">
        <v>26</v>
      </c>
      <c r="AA1160" s="2" t="s">
        <v>26</v>
      </c>
    </row>
    <row r="1161" spans="1:27" x14ac:dyDescent="0.3">
      <c r="A1161" s="1">
        <v>43807.55</v>
      </c>
      <c r="B1161" s="3">
        <f xml:space="preserve"> TIME(HOUR(Bakery_Sales[[#This Row],[datetime]]), MINUTE(Bakery_Sales[[#This Row],[datetime]]), SECOND(Bakery_Sales[[#This Row],[datetime]]))</f>
        <v>0.55000000000000004</v>
      </c>
      <c r="C1161" s="2" t="s">
        <v>29</v>
      </c>
      <c r="D1161" s="7">
        <v>15800</v>
      </c>
      <c r="E1161">
        <v>1</v>
      </c>
      <c r="K1161">
        <v>1</v>
      </c>
      <c r="O1161" s="2" t="s">
        <v>26</v>
      </c>
      <c r="P1161" s="2" t="s">
        <v>26</v>
      </c>
      <c r="S1161">
        <v>1</v>
      </c>
      <c r="T1161" s="2" t="s">
        <v>26</v>
      </c>
      <c r="AA1161" s="2" t="s">
        <v>26</v>
      </c>
    </row>
    <row r="1162" spans="1:27" x14ac:dyDescent="0.3">
      <c r="A1162" s="1">
        <v>43807.556944444441</v>
      </c>
      <c r="B1162" s="3">
        <f xml:space="preserve"> TIME(HOUR(Bakery_Sales[[#This Row],[datetime]]), MINUTE(Bakery_Sales[[#This Row],[datetime]]), SECOND(Bakery_Sales[[#This Row],[datetime]]))</f>
        <v>0.55694444444444446</v>
      </c>
      <c r="C1162" s="2" t="s">
        <v>29</v>
      </c>
      <c r="D1162" s="7">
        <v>15800</v>
      </c>
      <c r="E1162">
        <v>1</v>
      </c>
      <c r="K1162">
        <v>1</v>
      </c>
      <c r="O1162" s="2" t="s">
        <v>26</v>
      </c>
      <c r="P1162" s="2" t="s">
        <v>26</v>
      </c>
      <c r="S1162">
        <v>1</v>
      </c>
      <c r="T1162" s="2" t="s">
        <v>26</v>
      </c>
      <c r="AA1162" s="2" t="s">
        <v>26</v>
      </c>
    </row>
    <row r="1163" spans="1:27" x14ac:dyDescent="0.3">
      <c r="A1163" s="1">
        <v>43807.572222222225</v>
      </c>
      <c r="B1163" s="3">
        <f xml:space="preserve"> TIME(HOUR(Bakery_Sales[[#This Row],[datetime]]), MINUTE(Bakery_Sales[[#This Row],[datetime]]), SECOND(Bakery_Sales[[#This Row],[datetime]]))</f>
        <v>0.57222222222222219</v>
      </c>
      <c r="C1163" s="2" t="s">
        <v>29</v>
      </c>
      <c r="D1163" s="7">
        <v>28100</v>
      </c>
      <c r="E1163">
        <v>2</v>
      </c>
      <c r="H1163">
        <v>1</v>
      </c>
      <c r="I1163">
        <v>1</v>
      </c>
      <c r="K1163">
        <v>1</v>
      </c>
      <c r="N1163">
        <v>1</v>
      </c>
      <c r="O1163" s="2" t="s">
        <v>26</v>
      </c>
      <c r="P1163" s="2" t="s">
        <v>26</v>
      </c>
      <c r="T1163" s="2" t="s">
        <v>26</v>
      </c>
      <c r="AA1163" s="2" t="s">
        <v>26</v>
      </c>
    </row>
    <row r="1164" spans="1:27" x14ac:dyDescent="0.3">
      <c r="A1164" s="1">
        <v>43807.581250000003</v>
      </c>
      <c r="B1164" s="3">
        <f xml:space="preserve"> TIME(HOUR(Bakery_Sales[[#This Row],[datetime]]), MINUTE(Bakery_Sales[[#This Row],[datetime]]), SECOND(Bakery_Sales[[#This Row],[datetime]]))</f>
        <v>0.58125000000000004</v>
      </c>
      <c r="C1164" s="2" t="s">
        <v>29</v>
      </c>
      <c r="D1164" s="7">
        <v>17000</v>
      </c>
      <c r="F1164">
        <v>1</v>
      </c>
      <c r="H1164">
        <v>1</v>
      </c>
      <c r="O1164" s="2" t="s">
        <v>26</v>
      </c>
      <c r="P1164" s="2" t="s">
        <v>26</v>
      </c>
      <c r="T1164" s="2" t="s">
        <v>26</v>
      </c>
      <c r="V1164">
        <v>1</v>
      </c>
      <c r="W1164">
        <v>2</v>
      </c>
      <c r="AA1164" s="2" t="s">
        <v>26</v>
      </c>
    </row>
    <row r="1165" spans="1:27" x14ac:dyDescent="0.3">
      <c r="A1165" s="1">
        <v>43807.581250000003</v>
      </c>
      <c r="B1165" s="3">
        <f xml:space="preserve"> TIME(HOUR(Bakery_Sales[[#This Row],[datetime]]), MINUTE(Bakery_Sales[[#This Row],[datetime]]), SECOND(Bakery_Sales[[#This Row],[datetime]]))</f>
        <v>0.58125000000000004</v>
      </c>
      <c r="C1165" s="2" t="s">
        <v>29</v>
      </c>
      <c r="D1165" s="7">
        <v>18300</v>
      </c>
      <c r="E1165">
        <v>2</v>
      </c>
      <c r="F1165">
        <v>1</v>
      </c>
      <c r="H1165">
        <v>1</v>
      </c>
      <c r="O1165" s="2" t="s">
        <v>26</v>
      </c>
      <c r="P1165" s="2" t="s">
        <v>26</v>
      </c>
      <c r="T1165" s="2" t="s">
        <v>26</v>
      </c>
      <c r="AA1165" s="2" t="s">
        <v>26</v>
      </c>
    </row>
    <row r="1166" spans="1:27" x14ac:dyDescent="0.3">
      <c r="A1166" s="1">
        <v>43807.587500000001</v>
      </c>
      <c r="B1166" s="3">
        <f xml:space="preserve"> TIME(HOUR(Bakery_Sales[[#This Row],[datetime]]), MINUTE(Bakery_Sales[[#This Row],[datetime]]), SECOND(Bakery_Sales[[#This Row],[datetime]]))</f>
        <v>0.58750000000000002</v>
      </c>
      <c r="C1166" s="2" t="s">
        <v>29</v>
      </c>
      <c r="D1166" s="7">
        <v>16100</v>
      </c>
      <c r="E1166">
        <v>2</v>
      </c>
      <c r="H1166">
        <v>1</v>
      </c>
      <c r="O1166" s="2" t="s">
        <v>26</v>
      </c>
      <c r="P1166" s="2" t="s">
        <v>26</v>
      </c>
      <c r="T1166" s="2" t="s">
        <v>26</v>
      </c>
      <c r="W1166">
        <v>1</v>
      </c>
      <c r="AA1166" s="2" t="s">
        <v>26</v>
      </c>
    </row>
    <row r="1167" spans="1:27" x14ac:dyDescent="0.3">
      <c r="A1167" s="1">
        <v>43807.588888888888</v>
      </c>
      <c r="B1167" s="3">
        <f xml:space="preserve"> TIME(HOUR(Bakery_Sales[[#This Row],[datetime]]), MINUTE(Bakery_Sales[[#This Row],[datetime]]), SECOND(Bakery_Sales[[#This Row],[datetime]]))</f>
        <v>0.58888888888888891</v>
      </c>
      <c r="C1167" s="2" t="s">
        <v>29</v>
      </c>
      <c r="D1167" s="7">
        <v>19800</v>
      </c>
      <c r="E1167">
        <v>1</v>
      </c>
      <c r="J1167">
        <v>1</v>
      </c>
      <c r="L1167">
        <v>1</v>
      </c>
      <c r="O1167" s="2" t="s">
        <v>26</v>
      </c>
      <c r="P1167" s="2" t="s">
        <v>26</v>
      </c>
      <c r="T1167" s="2" t="s">
        <v>26</v>
      </c>
      <c r="V1167">
        <v>1</v>
      </c>
      <c r="AA1167" s="2" t="s">
        <v>26</v>
      </c>
    </row>
    <row r="1168" spans="1:27" x14ac:dyDescent="0.3">
      <c r="A1168" s="1">
        <v>43807.622916666667</v>
      </c>
      <c r="B1168" s="3">
        <f xml:space="preserve"> TIME(HOUR(Bakery_Sales[[#This Row],[datetime]]), MINUTE(Bakery_Sales[[#This Row],[datetime]]), SECOND(Bakery_Sales[[#This Row],[datetime]]))</f>
        <v>0.62291666666666667</v>
      </c>
      <c r="C1168" s="2" t="s">
        <v>29</v>
      </c>
      <c r="D1168" s="7">
        <v>25100</v>
      </c>
      <c r="E1168">
        <v>2</v>
      </c>
      <c r="G1168">
        <v>1</v>
      </c>
      <c r="I1168">
        <v>1</v>
      </c>
      <c r="K1168">
        <v>1</v>
      </c>
      <c r="L1168">
        <v>1</v>
      </c>
      <c r="O1168" s="2" t="s">
        <v>26</v>
      </c>
      <c r="P1168" s="2" t="s">
        <v>26</v>
      </c>
      <c r="T1168" s="2" t="s">
        <v>26</v>
      </c>
      <c r="AA1168" s="2" t="s">
        <v>26</v>
      </c>
    </row>
    <row r="1169" spans="1:27" x14ac:dyDescent="0.3">
      <c r="A1169" s="1">
        <v>43807.460416666669</v>
      </c>
      <c r="B1169" s="3">
        <f xml:space="preserve"> TIME(HOUR(Bakery_Sales[[#This Row],[datetime]]), MINUTE(Bakery_Sales[[#This Row],[datetime]]), SECOND(Bakery_Sales[[#This Row],[datetime]]))</f>
        <v>0.46041666666666664</v>
      </c>
      <c r="C1169" s="2" t="s">
        <v>29</v>
      </c>
      <c r="D1169" s="7">
        <v>17100</v>
      </c>
      <c r="E1169">
        <v>2</v>
      </c>
      <c r="O1169" s="2" t="s">
        <v>26</v>
      </c>
      <c r="P1169" s="2" t="s">
        <v>26</v>
      </c>
      <c r="S1169">
        <v>1</v>
      </c>
      <c r="T1169" s="2" t="s">
        <v>26</v>
      </c>
      <c r="AA1169" s="2" t="s">
        <v>26</v>
      </c>
    </row>
    <row r="1170" spans="1:27" x14ac:dyDescent="0.3">
      <c r="A1170" s="1">
        <v>43808.479861111111</v>
      </c>
      <c r="B1170" s="3">
        <f xml:space="preserve"> TIME(HOUR(Bakery_Sales[[#This Row],[datetime]]), MINUTE(Bakery_Sales[[#This Row],[datetime]]), SECOND(Bakery_Sales[[#This Row],[datetime]]))</f>
        <v>0.47986111111111113</v>
      </c>
      <c r="C1170" s="2" t="s">
        <v>30</v>
      </c>
      <c r="D1170" s="7">
        <v>14800</v>
      </c>
      <c r="E1170">
        <v>1</v>
      </c>
      <c r="K1170">
        <v>1</v>
      </c>
      <c r="M1170">
        <v>1</v>
      </c>
      <c r="O1170" s="2" t="s">
        <v>26</v>
      </c>
      <c r="P1170" s="2" t="s">
        <v>26</v>
      </c>
      <c r="T1170" s="2" t="s">
        <v>26</v>
      </c>
      <c r="AA1170" s="2" t="s">
        <v>26</v>
      </c>
    </row>
    <row r="1171" spans="1:27" x14ac:dyDescent="0.3">
      <c r="A1171" s="1">
        <v>43808.506249999999</v>
      </c>
      <c r="B1171" s="3">
        <f xml:space="preserve"> TIME(HOUR(Bakery_Sales[[#This Row],[datetime]]), MINUTE(Bakery_Sales[[#This Row],[datetime]]), SECOND(Bakery_Sales[[#This Row],[datetime]]))</f>
        <v>0.50624999999999998</v>
      </c>
      <c r="C1171" s="2" t="s">
        <v>30</v>
      </c>
      <c r="D1171" s="7">
        <v>33100</v>
      </c>
      <c r="E1171">
        <v>2</v>
      </c>
      <c r="G1171">
        <v>1</v>
      </c>
      <c r="I1171">
        <v>2</v>
      </c>
      <c r="K1171">
        <v>2</v>
      </c>
      <c r="L1171">
        <v>1</v>
      </c>
      <c r="O1171" s="2" t="s">
        <v>26</v>
      </c>
      <c r="P1171" s="2" t="s">
        <v>26</v>
      </c>
      <c r="T1171" s="2" t="s">
        <v>26</v>
      </c>
      <c r="AA1171" s="2" t="s">
        <v>26</v>
      </c>
    </row>
    <row r="1172" spans="1:27" x14ac:dyDescent="0.3">
      <c r="A1172" s="1">
        <v>43808.556944444441</v>
      </c>
      <c r="B1172" s="3">
        <f xml:space="preserve"> TIME(HOUR(Bakery_Sales[[#This Row],[datetime]]), MINUTE(Bakery_Sales[[#This Row],[datetime]]), SECOND(Bakery_Sales[[#This Row],[datetime]]))</f>
        <v>0.55694444444444446</v>
      </c>
      <c r="C1172" s="2" t="s">
        <v>30</v>
      </c>
      <c r="D1172" s="7">
        <v>15300</v>
      </c>
      <c r="E1172">
        <v>1</v>
      </c>
      <c r="K1172">
        <v>1</v>
      </c>
      <c r="L1172">
        <v>1</v>
      </c>
      <c r="O1172" s="2" t="s">
        <v>26</v>
      </c>
      <c r="P1172" s="2" t="s">
        <v>26</v>
      </c>
      <c r="T1172" s="2" t="s">
        <v>26</v>
      </c>
      <c r="AA1172" s="2" t="s">
        <v>26</v>
      </c>
    </row>
    <row r="1173" spans="1:27" x14ac:dyDescent="0.3">
      <c r="A1173" s="1">
        <v>43808.565972222219</v>
      </c>
      <c r="B1173" s="3">
        <f xml:space="preserve"> TIME(HOUR(Bakery_Sales[[#This Row],[datetime]]), MINUTE(Bakery_Sales[[#This Row],[datetime]]), SECOND(Bakery_Sales[[#This Row],[datetime]]))</f>
        <v>0.56597222222222221</v>
      </c>
      <c r="C1173" s="2" t="s">
        <v>30</v>
      </c>
      <c r="D1173" s="7">
        <v>29800</v>
      </c>
      <c r="E1173">
        <v>1</v>
      </c>
      <c r="H1173">
        <v>1</v>
      </c>
      <c r="K1173">
        <v>1</v>
      </c>
      <c r="O1173" s="2" t="s">
        <v>26</v>
      </c>
      <c r="P1173" s="2" t="s">
        <v>26</v>
      </c>
      <c r="T1173" s="2" t="s">
        <v>26</v>
      </c>
      <c r="V1173">
        <v>1</v>
      </c>
      <c r="X1173">
        <v>2</v>
      </c>
      <c r="AA1173" s="2" t="s">
        <v>26</v>
      </c>
    </row>
    <row r="1174" spans="1:27" x14ac:dyDescent="0.3">
      <c r="A1174" s="1">
        <v>43808.57916666667</v>
      </c>
      <c r="B1174" s="3">
        <f xml:space="preserve"> TIME(HOUR(Bakery_Sales[[#This Row],[datetime]]), MINUTE(Bakery_Sales[[#This Row],[datetime]]), SECOND(Bakery_Sales[[#This Row],[datetime]]))</f>
        <v>0.57916666666666672</v>
      </c>
      <c r="C1174" s="2" t="s">
        <v>30</v>
      </c>
      <c r="D1174" s="7">
        <v>15800</v>
      </c>
      <c r="E1174">
        <v>1</v>
      </c>
      <c r="K1174">
        <v>1</v>
      </c>
      <c r="O1174" s="2" t="s">
        <v>26</v>
      </c>
      <c r="P1174" s="2" t="s">
        <v>26</v>
      </c>
      <c r="T1174" s="2" t="s">
        <v>26</v>
      </c>
      <c r="Y1174">
        <v>1</v>
      </c>
      <c r="AA1174" s="2" t="s">
        <v>26</v>
      </c>
    </row>
    <row r="1175" spans="1:27" x14ac:dyDescent="0.3">
      <c r="A1175" s="1">
        <v>43808.59652777778</v>
      </c>
      <c r="B1175" s="3">
        <f xml:space="preserve"> TIME(HOUR(Bakery_Sales[[#This Row],[datetime]]), MINUTE(Bakery_Sales[[#This Row],[datetime]]), SECOND(Bakery_Sales[[#This Row],[datetime]]))</f>
        <v>0.59652777777777777</v>
      </c>
      <c r="C1175" s="2" t="s">
        <v>30</v>
      </c>
      <c r="D1175" s="7">
        <v>16600</v>
      </c>
      <c r="E1175">
        <v>2</v>
      </c>
      <c r="H1175">
        <v>1</v>
      </c>
      <c r="O1175" s="2" t="s">
        <v>26</v>
      </c>
      <c r="P1175" s="2" t="s">
        <v>26</v>
      </c>
      <c r="T1175" s="2" t="s">
        <v>26</v>
      </c>
      <c r="AA1175" s="2" t="s">
        <v>26</v>
      </c>
    </row>
    <row r="1176" spans="1:27" x14ac:dyDescent="0.3">
      <c r="A1176" s="1">
        <v>43808.709027777775</v>
      </c>
      <c r="B1176" s="3">
        <f xml:space="preserve"> TIME(HOUR(Bakery_Sales[[#This Row],[datetime]]), MINUTE(Bakery_Sales[[#This Row],[datetime]]), SECOND(Bakery_Sales[[#This Row],[datetime]]))</f>
        <v>0.70902777777777781</v>
      </c>
      <c r="C1176" s="2" t="s">
        <v>30</v>
      </c>
      <c r="D1176" s="7">
        <v>17100</v>
      </c>
      <c r="E1176">
        <v>2</v>
      </c>
      <c r="K1176">
        <v>1</v>
      </c>
      <c r="O1176" s="2" t="s">
        <v>26</v>
      </c>
      <c r="P1176" s="2" t="s">
        <v>26</v>
      </c>
      <c r="T1176" s="2" t="s">
        <v>26</v>
      </c>
      <c r="AA1176" s="2" t="s">
        <v>26</v>
      </c>
    </row>
    <row r="1177" spans="1:27" x14ac:dyDescent="0.3">
      <c r="A1177" s="1">
        <v>43810.476388888892</v>
      </c>
      <c r="B1177" s="3">
        <f xml:space="preserve"> TIME(HOUR(Bakery_Sales[[#This Row],[datetime]]), MINUTE(Bakery_Sales[[#This Row],[datetime]]), SECOND(Bakery_Sales[[#This Row],[datetime]]))</f>
        <v>0.47638888888888886</v>
      </c>
      <c r="C1177" s="2" t="s">
        <v>31</v>
      </c>
      <c r="D1177" s="7">
        <v>15300</v>
      </c>
      <c r="E1177">
        <v>1</v>
      </c>
      <c r="F1177">
        <v>1</v>
      </c>
      <c r="H1177">
        <v>1</v>
      </c>
      <c r="O1177" s="2" t="s">
        <v>26</v>
      </c>
      <c r="P1177" s="2" t="s">
        <v>26</v>
      </c>
      <c r="T1177" s="2" t="s">
        <v>26</v>
      </c>
      <c r="AA1177" s="2" t="s">
        <v>26</v>
      </c>
    </row>
    <row r="1178" spans="1:27" x14ac:dyDescent="0.3">
      <c r="A1178" s="1">
        <v>43810.48333333333</v>
      </c>
      <c r="B1178" s="3">
        <f xml:space="preserve"> TIME(HOUR(Bakery_Sales[[#This Row],[datetime]]), MINUTE(Bakery_Sales[[#This Row],[datetime]]), SECOND(Bakery_Sales[[#This Row],[datetime]]))</f>
        <v>0.48333333333333334</v>
      </c>
      <c r="C1178" s="2" t="s">
        <v>31</v>
      </c>
      <c r="D1178" s="7">
        <v>15000</v>
      </c>
      <c r="E1178">
        <v>1</v>
      </c>
      <c r="F1178">
        <v>1</v>
      </c>
      <c r="K1178">
        <v>1</v>
      </c>
      <c r="O1178" s="2" t="s">
        <v>26</v>
      </c>
      <c r="P1178" s="2" t="s">
        <v>26</v>
      </c>
      <c r="T1178" s="2" t="s">
        <v>26</v>
      </c>
      <c r="AA1178" s="2" t="s">
        <v>26</v>
      </c>
    </row>
    <row r="1179" spans="1:27" x14ac:dyDescent="0.3">
      <c r="A1179" s="1">
        <v>43810.48333333333</v>
      </c>
      <c r="B1179" s="3">
        <f xml:space="preserve"> TIME(HOUR(Bakery_Sales[[#This Row],[datetime]]), MINUTE(Bakery_Sales[[#This Row],[datetime]]), SECOND(Bakery_Sales[[#This Row],[datetime]]))</f>
        <v>0.48333333333333334</v>
      </c>
      <c r="C1179" s="2" t="s">
        <v>31</v>
      </c>
      <c r="D1179" s="7">
        <v>22000</v>
      </c>
      <c r="H1179">
        <v>1</v>
      </c>
      <c r="I1179">
        <v>1</v>
      </c>
      <c r="M1179">
        <v>1</v>
      </c>
      <c r="N1179">
        <v>1</v>
      </c>
      <c r="O1179" s="2" t="s">
        <v>26</v>
      </c>
      <c r="P1179" s="2" t="s">
        <v>26</v>
      </c>
      <c r="T1179" s="2" t="s">
        <v>26</v>
      </c>
      <c r="AA1179" s="2" t="s">
        <v>26</v>
      </c>
    </row>
    <row r="1180" spans="1:27" x14ac:dyDescent="0.3">
      <c r="A1180" s="1">
        <v>43810.484027777777</v>
      </c>
      <c r="B1180" s="3">
        <f xml:space="preserve"> TIME(HOUR(Bakery_Sales[[#This Row],[datetime]]), MINUTE(Bakery_Sales[[#This Row],[datetime]]), SECOND(Bakery_Sales[[#This Row],[datetime]]))</f>
        <v>0.48402777777777778</v>
      </c>
      <c r="C1180" s="2" t="s">
        <v>31</v>
      </c>
      <c r="D1180" s="7">
        <v>18800</v>
      </c>
      <c r="E1180">
        <v>1</v>
      </c>
      <c r="F1180">
        <v>1</v>
      </c>
      <c r="H1180">
        <v>1</v>
      </c>
      <c r="K1180">
        <v>1</v>
      </c>
      <c r="O1180" s="2" t="s">
        <v>26</v>
      </c>
      <c r="P1180" s="2" t="s">
        <v>26</v>
      </c>
      <c r="T1180" s="2" t="s">
        <v>26</v>
      </c>
      <c r="AA1180" s="2" t="s">
        <v>26</v>
      </c>
    </row>
    <row r="1181" spans="1:27" x14ac:dyDescent="0.3">
      <c r="A1181" s="1">
        <v>43810.501388888886</v>
      </c>
      <c r="B1181" s="3">
        <f xml:space="preserve"> TIME(HOUR(Bakery_Sales[[#This Row],[datetime]]), MINUTE(Bakery_Sales[[#This Row],[datetime]]), SECOND(Bakery_Sales[[#This Row],[datetime]]))</f>
        <v>0.50138888888888888</v>
      </c>
      <c r="C1181" s="2" t="s">
        <v>31</v>
      </c>
      <c r="D1181" s="7">
        <v>14000</v>
      </c>
      <c r="E1181">
        <v>1</v>
      </c>
      <c r="I1181">
        <v>1</v>
      </c>
      <c r="J1181">
        <v>1</v>
      </c>
      <c r="O1181" s="2" t="s">
        <v>26</v>
      </c>
      <c r="P1181" s="2" t="s">
        <v>26</v>
      </c>
      <c r="T1181" s="2" t="s">
        <v>26</v>
      </c>
      <c r="AA1181" s="2" t="s">
        <v>26</v>
      </c>
    </row>
    <row r="1182" spans="1:27" x14ac:dyDescent="0.3">
      <c r="A1182" s="1">
        <v>43810.506249999999</v>
      </c>
      <c r="B1182" s="3">
        <f xml:space="preserve"> TIME(HOUR(Bakery_Sales[[#This Row],[datetime]]), MINUTE(Bakery_Sales[[#This Row],[datetime]]), SECOND(Bakery_Sales[[#This Row],[datetime]]))</f>
        <v>0.50624999999999998</v>
      </c>
      <c r="C1182" s="2" t="s">
        <v>31</v>
      </c>
      <c r="D1182" s="7">
        <v>21500</v>
      </c>
      <c r="F1182">
        <v>2</v>
      </c>
      <c r="I1182">
        <v>1</v>
      </c>
      <c r="N1182">
        <v>1</v>
      </c>
      <c r="O1182" s="2" t="s">
        <v>26</v>
      </c>
      <c r="P1182" s="2" t="s">
        <v>26</v>
      </c>
      <c r="T1182" s="2" t="s">
        <v>26</v>
      </c>
      <c r="V1182">
        <v>1</v>
      </c>
      <c r="AA1182" s="2" t="s">
        <v>26</v>
      </c>
    </row>
    <row r="1183" spans="1:27" x14ac:dyDescent="0.3">
      <c r="A1183" s="1">
        <v>43810.563888888886</v>
      </c>
      <c r="B1183" s="3">
        <f xml:space="preserve"> TIME(HOUR(Bakery_Sales[[#This Row],[datetime]]), MINUTE(Bakery_Sales[[#This Row],[datetime]]), SECOND(Bakery_Sales[[#This Row],[datetime]]))</f>
        <v>0.56388888888888888</v>
      </c>
      <c r="C1183" s="2" t="s">
        <v>31</v>
      </c>
      <c r="D1183" s="7">
        <v>21500</v>
      </c>
      <c r="F1183">
        <v>1</v>
      </c>
      <c r="K1183">
        <v>1</v>
      </c>
      <c r="M1183">
        <v>2</v>
      </c>
      <c r="O1183" s="2" t="s">
        <v>26</v>
      </c>
      <c r="P1183" s="2" t="s">
        <v>26</v>
      </c>
      <c r="T1183" s="2" t="s">
        <v>26</v>
      </c>
      <c r="V1183">
        <v>1</v>
      </c>
      <c r="AA1183" s="2" t="s">
        <v>26</v>
      </c>
    </row>
    <row r="1184" spans="1:27" x14ac:dyDescent="0.3">
      <c r="A1184" s="1">
        <v>43810.588888888888</v>
      </c>
      <c r="B1184" s="3">
        <f xml:space="preserve"> TIME(HOUR(Bakery_Sales[[#This Row],[datetime]]), MINUTE(Bakery_Sales[[#This Row],[datetime]]), SECOND(Bakery_Sales[[#This Row],[datetime]]))</f>
        <v>0.58888888888888891</v>
      </c>
      <c r="C1184" s="2" t="s">
        <v>31</v>
      </c>
      <c r="D1184" s="7">
        <v>17300</v>
      </c>
      <c r="E1184">
        <v>1</v>
      </c>
      <c r="F1184">
        <v>2</v>
      </c>
      <c r="M1184">
        <v>1</v>
      </c>
      <c r="O1184" s="2" t="s">
        <v>26</v>
      </c>
      <c r="P1184" s="2" t="s">
        <v>26</v>
      </c>
      <c r="T1184" s="2" t="s">
        <v>26</v>
      </c>
      <c r="AA1184" s="2" t="s">
        <v>26</v>
      </c>
    </row>
    <row r="1185" spans="1:27" x14ac:dyDescent="0.3">
      <c r="A1185" s="1">
        <v>43810.601388888892</v>
      </c>
      <c r="B1185" s="3">
        <f xml:space="preserve"> TIME(HOUR(Bakery_Sales[[#This Row],[datetime]]), MINUTE(Bakery_Sales[[#This Row],[datetime]]), SECOND(Bakery_Sales[[#This Row],[datetime]]))</f>
        <v>0.60138888888888886</v>
      </c>
      <c r="C1185" s="2" t="s">
        <v>31</v>
      </c>
      <c r="D1185" s="7">
        <v>32000</v>
      </c>
      <c r="F1185">
        <v>2</v>
      </c>
      <c r="I1185">
        <v>2</v>
      </c>
      <c r="M1185">
        <v>2</v>
      </c>
      <c r="O1185" s="2" t="s">
        <v>26</v>
      </c>
      <c r="P1185" s="2" t="s">
        <v>26</v>
      </c>
      <c r="T1185" s="2" t="s">
        <v>26</v>
      </c>
      <c r="V1185">
        <v>2</v>
      </c>
      <c r="AA1185" s="2" t="s">
        <v>26</v>
      </c>
    </row>
    <row r="1186" spans="1:27" x14ac:dyDescent="0.3">
      <c r="A1186" s="1">
        <v>43810.628472222219</v>
      </c>
      <c r="B1186" s="3">
        <f xml:space="preserve"> TIME(HOUR(Bakery_Sales[[#This Row],[datetime]]), MINUTE(Bakery_Sales[[#This Row],[datetime]]), SECOND(Bakery_Sales[[#This Row],[datetime]]))</f>
        <v>0.62847222222222221</v>
      </c>
      <c r="C1186" s="2" t="s">
        <v>31</v>
      </c>
      <c r="D1186" s="7">
        <v>14500</v>
      </c>
      <c r="F1186">
        <v>1</v>
      </c>
      <c r="G1186">
        <v>1</v>
      </c>
      <c r="H1186">
        <v>1</v>
      </c>
      <c r="I1186">
        <v>1</v>
      </c>
      <c r="O1186" s="2" t="s">
        <v>26</v>
      </c>
      <c r="P1186" s="2" t="s">
        <v>26</v>
      </c>
      <c r="T1186" s="2" t="s">
        <v>26</v>
      </c>
      <c r="AA1186" s="2" t="s">
        <v>26</v>
      </c>
    </row>
    <row r="1187" spans="1:27" x14ac:dyDescent="0.3">
      <c r="A1187" s="1">
        <v>43810.629861111112</v>
      </c>
      <c r="B1187" s="3">
        <f xml:space="preserve"> TIME(HOUR(Bakery_Sales[[#This Row],[datetime]]), MINUTE(Bakery_Sales[[#This Row],[datetime]]), SECOND(Bakery_Sales[[#This Row],[datetime]]))</f>
        <v>0.62986111111111109</v>
      </c>
      <c r="C1187" s="2" t="s">
        <v>31</v>
      </c>
      <c r="D1187" s="7">
        <v>14300</v>
      </c>
      <c r="E1187">
        <v>1</v>
      </c>
      <c r="H1187">
        <v>1</v>
      </c>
      <c r="I1187">
        <v>1</v>
      </c>
      <c r="O1187" s="2" t="s">
        <v>26</v>
      </c>
      <c r="P1187" s="2" t="s">
        <v>26</v>
      </c>
      <c r="T1187" s="2" t="s">
        <v>26</v>
      </c>
      <c r="AA1187" s="2" t="s">
        <v>26</v>
      </c>
    </row>
    <row r="1188" spans="1:27" x14ac:dyDescent="0.3">
      <c r="A1188" s="1">
        <v>43811.46875</v>
      </c>
      <c r="B1188" s="3">
        <f xml:space="preserve"> TIME(HOUR(Bakery_Sales[[#This Row],[datetime]]), MINUTE(Bakery_Sales[[#This Row],[datetime]]), SECOND(Bakery_Sales[[#This Row],[datetime]]))</f>
        <v>0.46875</v>
      </c>
      <c r="C1188" s="2" t="s">
        <v>25</v>
      </c>
      <c r="D1188" s="7">
        <v>29200</v>
      </c>
      <c r="E1188">
        <v>4</v>
      </c>
      <c r="F1188">
        <v>1</v>
      </c>
      <c r="K1188">
        <v>1</v>
      </c>
      <c r="O1188" s="2" t="s">
        <v>26</v>
      </c>
      <c r="P1188" s="2" t="s">
        <v>26</v>
      </c>
      <c r="T1188" s="2" t="s">
        <v>26</v>
      </c>
      <c r="AA1188" s="2" t="s">
        <v>26</v>
      </c>
    </row>
    <row r="1189" spans="1:27" x14ac:dyDescent="0.3">
      <c r="A1189" s="1">
        <v>43811.477083333331</v>
      </c>
      <c r="B1189" s="3">
        <f xml:space="preserve"> TIME(HOUR(Bakery_Sales[[#This Row],[datetime]]), MINUTE(Bakery_Sales[[#This Row],[datetime]]), SECOND(Bakery_Sales[[#This Row],[datetime]]))</f>
        <v>0.47708333333333336</v>
      </c>
      <c r="C1189" s="2" t="s">
        <v>25</v>
      </c>
      <c r="D1189" s="7">
        <v>14800</v>
      </c>
      <c r="E1189">
        <v>1</v>
      </c>
      <c r="F1189">
        <v>1</v>
      </c>
      <c r="K1189">
        <v>1</v>
      </c>
      <c r="O1189" s="2" t="s">
        <v>26</v>
      </c>
      <c r="P1189" s="2" t="s">
        <v>26</v>
      </c>
      <c r="T1189" s="2" t="s">
        <v>26</v>
      </c>
      <c r="AA1189" s="2" t="s">
        <v>26</v>
      </c>
    </row>
    <row r="1190" spans="1:27" x14ac:dyDescent="0.3">
      <c r="A1190" s="1">
        <v>43811.491666666669</v>
      </c>
      <c r="B1190" s="3">
        <f xml:space="preserve"> TIME(HOUR(Bakery_Sales[[#This Row],[datetime]]), MINUTE(Bakery_Sales[[#This Row],[datetime]]), SECOND(Bakery_Sales[[#This Row],[datetime]]))</f>
        <v>0.49166666666666664</v>
      </c>
      <c r="C1190" s="2" t="s">
        <v>25</v>
      </c>
      <c r="D1190" s="7">
        <v>22300</v>
      </c>
      <c r="E1190">
        <v>1</v>
      </c>
      <c r="K1190">
        <v>3</v>
      </c>
      <c r="O1190" s="2" t="s">
        <v>26</v>
      </c>
      <c r="P1190" s="2" t="s">
        <v>26</v>
      </c>
      <c r="T1190" s="2" t="s">
        <v>26</v>
      </c>
      <c r="AA1190" s="2" t="s">
        <v>26</v>
      </c>
    </row>
    <row r="1191" spans="1:27" x14ac:dyDescent="0.3">
      <c r="A1191" s="1">
        <v>43811.534722222219</v>
      </c>
      <c r="B1191" s="3">
        <f xml:space="preserve"> TIME(HOUR(Bakery_Sales[[#This Row],[datetime]]), MINUTE(Bakery_Sales[[#This Row],[datetime]]), SECOND(Bakery_Sales[[#This Row],[datetime]]))</f>
        <v>0.53472222222222221</v>
      </c>
      <c r="C1191" s="2" t="s">
        <v>25</v>
      </c>
      <c r="D1191" s="7">
        <v>20600</v>
      </c>
      <c r="E1191">
        <v>2</v>
      </c>
      <c r="F1191">
        <v>1</v>
      </c>
      <c r="G1191">
        <v>2</v>
      </c>
      <c r="O1191" s="2" t="s">
        <v>26</v>
      </c>
      <c r="P1191" s="2" t="s">
        <v>26</v>
      </c>
      <c r="T1191" s="2" t="s">
        <v>26</v>
      </c>
      <c r="W1191">
        <v>1</v>
      </c>
      <c r="AA1191" s="2" t="s">
        <v>26</v>
      </c>
    </row>
    <row r="1192" spans="1:27" x14ac:dyDescent="0.3">
      <c r="A1192" s="1">
        <v>43811.539583333331</v>
      </c>
      <c r="B1192" s="3">
        <f xml:space="preserve"> TIME(HOUR(Bakery_Sales[[#This Row],[datetime]]), MINUTE(Bakery_Sales[[#This Row],[datetime]]), SECOND(Bakery_Sales[[#This Row],[datetime]]))</f>
        <v>0.5395833333333333</v>
      </c>
      <c r="C1192" s="2" t="s">
        <v>25</v>
      </c>
      <c r="D1192" s="7">
        <v>23300</v>
      </c>
      <c r="E1192">
        <v>1</v>
      </c>
      <c r="H1192">
        <v>3</v>
      </c>
      <c r="O1192" s="2" t="s">
        <v>26</v>
      </c>
      <c r="P1192" s="2" t="s">
        <v>26</v>
      </c>
      <c r="T1192" s="2" t="s">
        <v>26</v>
      </c>
      <c r="V1192">
        <v>1</v>
      </c>
      <c r="AA1192" s="2" t="s">
        <v>26</v>
      </c>
    </row>
    <row r="1193" spans="1:27" x14ac:dyDescent="0.3">
      <c r="A1193" s="1">
        <v>43811.570138888892</v>
      </c>
      <c r="B1193" s="3">
        <f xml:space="preserve"> TIME(HOUR(Bakery_Sales[[#This Row],[datetime]]), MINUTE(Bakery_Sales[[#This Row],[datetime]]), SECOND(Bakery_Sales[[#This Row],[datetime]]))</f>
        <v>0.57013888888888886</v>
      </c>
      <c r="C1193" s="2" t="s">
        <v>25</v>
      </c>
      <c r="D1193" s="7">
        <v>17400</v>
      </c>
      <c r="E1193">
        <v>3</v>
      </c>
      <c r="O1193" s="2" t="s">
        <v>26</v>
      </c>
      <c r="P1193" s="2" t="s">
        <v>26</v>
      </c>
      <c r="T1193" s="2" t="s">
        <v>26</v>
      </c>
      <c r="AA1193" s="2" t="s">
        <v>26</v>
      </c>
    </row>
    <row r="1194" spans="1:27" x14ac:dyDescent="0.3">
      <c r="A1194" s="1">
        <v>43811.589583333334</v>
      </c>
      <c r="B1194" s="3">
        <f xml:space="preserve"> TIME(HOUR(Bakery_Sales[[#This Row],[datetime]]), MINUTE(Bakery_Sales[[#This Row],[datetime]]), SECOND(Bakery_Sales[[#This Row],[datetime]]))</f>
        <v>0.58958333333333335</v>
      </c>
      <c r="C1194" s="2" t="s">
        <v>25</v>
      </c>
      <c r="D1194" s="7">
        <v>16300</v>
      </c>
      <c r="E1194">
        <v>1</v>
      </c>
      <c r="I1194">
        <v>1</v>
      </c>
      <c r="M1194">
        <v>1</v>
      </c>
      <c r="O1194" s="2" t="s">
        <v>26</v>
      </c>
      <c r="P1194" s="2" t="s">
        <v>26</v>
      </c>
      <c r="T1194" s="2" t="s">
        <v>26</v>
      </c>
      <c r="W1194">
        <v>1</v>
      </c>
      <c r="AA1194" s="2" t="s">
        <v>26</v>
      </c>
    </row>
    <row r="1195" spans="1:27" x14ac:dyDescent="0.3">
      <c r="A1195" s="1">
        <v>43811.606944444444</v>
      </c>
      <c r="B1195" s="3">
        <f xml:space="preserve"> TIME(HOUR(Bakery_Sales[[#This Row],[datetime]]), MINUTE(Bakery_Sales[[#This Row],[datetime]]), SECOND(Bakery_Sales[[#This Row],[datetime]]))</f>
        <v>0.6069444444444444</v>
      </c>
      <c r="C1195" s="2" t="s">
        <v>25</v>
      </c>
      <c r="D1195" s="7">
        <v>16300</v>
      </c>
      <c r="E1195">
        <v>1</v>
      </c>
      <c r="F1195">
        <v>1</v>
      </c>
      <c r="G1195">
        <v>1</v>
      </c>
      <c r="O1195" s="2" t="s">
        <v>26</v>
      </c>
      <c r="P1195" s="2" t="s">
        <v>26</v>
      </c>
      <c r="Q1195">
        <v>1</v>
      </c>
      <c r="T1195" s="2" t="s">
        <v>26</v>
      </c>
      <c r="AA1195" s="2" t="s">
        <v>26</v>
      </c>
    </row>
    <row r="1196" spans="1:27" x14ac:dyDescent="0.3">
      <c r="A1196" s="1">
        <v>43811.619444444441</v>
      </c>
      <c r="B1196" s="3">
        <f xml:space="preserve"> TIME(HOUR(Bakery_Sales[[#This Row],[datetime]]), MINUTE(Bakery_Sales[[#This Row],[datetime]]), SECOND(Bakery_Sales[[#This Row],[datetime]]))</f>
        <v>0.61944444444444446</v>
      </c>
      <c r="C1196" s="2" t="s">
        <v>25</v>
      </c>
      <c r="D1196" s="7">
        <v>19500</v>
      </c>
      <c r="F1196">
        <v>1</v>
      </c>
      <c r="G1196">
        <v>1</v>
      </c>
      <c r="J1196">
        <v>1</v>
      </c>
      <c r="M1196">
        <v>1</v>
      </c>
      <c r="O1196" s="2" t="s">
        <v>26</v>
      </c>
      <c r="P1196" s="2" t="s">
        <v>26</v>
      </c>
      <c r="T1196" s="2" t="s">
        <v>26</v>
      </c>
      <c r="Y1196">
        <v>1</v>
      </c>
      <c r="AA1196" s="2" t="s">
        <v>26</v>
      </c>
    </row>
    <row r="1197" spans="1:27" x14ac:dyDescent="0.3">
      <c r="A1197" s="1">
        <v>43811.723611111112</v>
      </c>
      <c r="B1197" s="3">
        <f xml:space="preserve"> TIME(HOUR(Bakery_Sales[[#This Row],[datetime]]), MINUTE(Bakery_Sales[[#This Row],[datetime]]), SECOND(Bakery_Sales[[#This Row],[datetime]]))</f>
        <v>0.72361111111111109</v>
      </c>
      <c r="C1197" s="2" t="s">
        <v>25</v>
      </c>
      <c r="D1197" s="7">
        <v>21800</v>
      </c>
      <c r="K1197">
        <v>1</v>
      </c>
      <c r="L1197">
        <v>1</v>
      </c>
      <c r="O1197" s="2" t="s">
        <v>26</v>
      </c>
      <c r="P1197" s="2" t="s">
        <v>26</v>
      </c>
      <c r="R1197">
        <v>1</v>
      </c>
      <c r="T1197" s="2" t="s">
        <v>32</v>
      </c>
      <c r="W1197">
        <v>1</v>
      </c>
      <c r="AA1197" s="2" t="s">
        <v>26</v>
      </c>
    </row>
    <row r="1198" spans="1:27" x14ac:dyDescent="0.3">
      <c r="A1198" s="1">
        <v>43812.477083333331</v>
      </c>
      <c r="B1198" s="3">
        <f xml:space="preserve"> TIME(HOUR(Bakery_Sales[[#This Row],[datetime]]), MINUTE(Bakery_Sales[[#This Row],[datetime]]), SECOND(Bakery_Sales[[#This Row],[datetime]]))</f>
        <v>0.47708333333333336</v>
      </c>
      <c r="C1198" s="2" t="s">
        <v>27</v>
      </c>
      <c r="D1198" s="7">
        <v>21100</v>
      </c>
      <c r="E1198">
        <v>2</v>
      </c>
      <c r="H1198">
        <v>1</v>
      </c>
      <c r="J1198">
        <v>1</v>
      </c>
      <c r="O1198" s="2" t="s">
        <v>26</v>
      </c>
      <c r="P1198" s="2" t="s">
        <v>26</v>
      </c>
      <c r="T1198" s="2" t="s">
        <v>26</v>
      </c>
      <c r="AA1198" s="2" t="s">
        <v>26</v>
      </c>
    </row>
    <row r="1199" spans="1:27" x14ac:dyDescent="0.3">
      <c r="A1199" s="1">
        <v>43812.489583333336</v>
      </c>
      <c r="B1199" s="3">
        <f xml:space="preserve"> TIME(HOUR(Bakery_Sales[[#This Row],[datetime]]), MINUTE(Bakery_Sales[[#This Row],[datetime]]), SECOND(Bakery_Sales[[#This Row],[datetime]]))</f>
        <v>0.48958333333333331</v>
      </c>
      <c r="C1199" s="2" t="s">
        <v>27</v>
      </c>
      <c r="D1199" s="7">
        <v>16400</v>
      </c>
      <c r="E1199">
        <v>3</v>
      </c>
      <c r="O1199" s="2" t="s">
        <v>26</v>
      </c>
      <c r="P1199" s="2" t="s">
        <v>26</v>
      </c>
      <c r="T1199" s="2" t="s">
        <v>26</v>
      </c>
      <c r="AA1199" s="2" t="s">
        <v>26</v>
      </c>
    </row>
    <row r="1200" spans="1:27" x14ac:dyDescent="0.3">
      <c r="A1200" s="1">
        <v>43812.527777777781</v>
      </c>
      <c r="B1200" s="3">
        <f xml:space="preserve"> TIME(HOUR(Bakery_Sales[[#This Row],[datetime]]), MINUTE(Bakery_Sales[[#This Row],[datetime]]), SECOND(Bakery_Sales[[#This Row],[datetime]]))</f>
        <v>0.52777777777777779</v>
      </c>
      <c r="C1200" s="2" t="s">
        <v>27</v>
      </c>
      <c r="D1200" s="7">
        <v>22800</v>
      </c>
      <c r="E1200">
        <v>1</v>
      </c>
      <c r="H1200">
        <v>4</v>
      </c>
      <c r="O1200" s="2" t="s">
        <v>26</v>
      </c>
      <c r="P1200" s="2" t="s">
        <v>26</v>
      </c>
      <c r="T1200" s="2" t="s">
        <v>26</v>
      </c>
      <c r="AA1200" s="2" t="s">
        <v>26</v>
      </c>
    </row>
    <row r="1201" spans="1:27" x14ac:dyDescent="0.3">
      <c r="A1201" s="1">
        <v>43812.597916666666</v>
      </c>
      <c r="B1201" s="3">
        <f xml:space="preserve"> TIME(HOUR(Bakery_Sales[[#This Row],[datetime]]), MINUTE(Bakery_Sales[[#This Row],[datetime]]), SECOND(Bakery_Sales[[#This Row],[datetime]]))</f>
        <v>0.59791666666666665</v>
      </c>
      <c r="C1201" s="2" t="s">
        <v>27</v>
      </c>
      <c r="D1201" s="7">
        <v>14800</v>
      </c>
      <c r="E1201">
        <v>1</v>
      </c>
      <c r="I1201">
        <v>1</v>
      </c>
      <c r="J1201">
        <v>1</v>
      </c>
      <c r="O1201" s="2" t="s">
        <v>26</v>
      </c>
      <c r="P1201" s="2" t="s">
        <v>26</v>
      </c>
      <c r="T1201" s="2" t="s">
        <v>26</v>
      </c>
      <c r="AA1201" s="2" t="s">
        <v>26</v>
      </c>
    </row>
    <row r="1202" spans="1:27" x14ac:dyDescent="0.3">
      <c r="A1202" s="1">
        <v>43812.661805555559</v>
      </c>
      <c r="B1202" s="3">
        <f xml:space="preserve"> TIME(HOUR(Bakery_Sales[[#This Row],[datetime]]), MINUTE(Bakery_Sales[[#This Row],[datetime]]), SECOND(Bakery_Sales[[#This Row],[datetime]]))</f>
        <v>0.66180555555555554</v>
      </c>
      <c r="C1202" s="2" t="s">
        <v>27</v>
      </c>
      <c r="D1202" s="7">
        <v>16800</v>
      </c>
      <c r="E1202">
        <v>1</v>
      </c>
      <c r="F1202">
        <v>1</v>
      </c>
      <c r="G1202">
        <v>1</v>
      </c>
      <c r="H1202">
        <v>1</v>
      </c>
      <c r="O1202" s="2" t="s">
        <v>26</v>
      </c>
      <c r="P1202" s="2" t="s">
        <v>26</v>
      </c>
      <c r="T1202" s="2" t="s">
        <v>26</v>
      </c>
      <c r="AA1202" s="2" t="s">
        <v>26</v>
      </c>
    </row>
    <row r="1203" spans="1:27" x14ac:dyDescent="0.3">
      <c r="A1203" s="1">
        <v>43812.7</v>
      </c>
      <c r="B1203" s="3">
        <f xml:space="preserve"> TIME(HOUR(Bakery_Sales[[#This Row],[datetime]]), MINUTE(Bakery_Sales[[#This Row],[datetime]]), SECOND(Bakery_Sales[[#This Row],[datetime]]))</f>
        <v>0.7</v>
      </c>
      <c r="C1203" s="2" t="s">
        <v>27</v>
      </c>
      <c r="D1203" s="7">
        <v>14000</v>
      </c>
      <c r="F1203">
        <v>1</v>
      </c>
      <c r="G1203">
        <v>1</v>
      </c>
      <c r="I1203">
        <v>1</v>
      </c>
      <c r="M1203">
        <v>1</v>
      </c>
      <c r="O1203" s="2" t="s">
        <v>26</v>
      </c>
      <c r="P1203" s="2" t="s">
        <v>26</v>
      </c>
      <c r="T1203" s="2" t="s">
        <v>26</v>
      </c>
      <c r="AA1203" s="2" t="s">
        <v>26</v>
      </c>
    </row>
    <row r="1204" spans="1:27" x14ac:dyDescent="0.3">
      <c r="A1204" s="1">
        <v>43813.493750000001</v>
      </c>
      <c r="B1204" s="3">
        <f xml:space="preserve"> TIME(HOUR(Bakery_Sales[[#This Row],[datetime]]), MINUTE(Bakery_Sales[[#This Row],[datetime]]), SECOND(Bakery_Sales[[#This Row],[datetime]]))</f>
        <v>0.49375000000000002</v>
      </c>
      <c r="C1204" s="2" t="s">
        <v>28</v>
      </c>
      <c r="D1204" s="7">
        <v>40500</v>
      </c>
      <c r="E1204">
        <v>5</v>
      </c>
      <c r="K1204">
        <v>3</v>
      </c>
      <c r="O1204" s="2" t="s">
        <v>26</v>
      </c>
      <c r="P1204" s="2" t="s">
        <v>26</v>
      </c>
      <c r="T1204" s="2" t="s">
        <v>26</v>
      </c>
      <c r="AA1204" s="2" t="s">
        <v>26</v>
      </c>
    </row>
    <row r="1205" spans="1:27" x14ac:dyDescent="0.3">
      <c r="A1205" s="1">
        <v>43813.499305555553</v>
      </c>
      <c r="B1205" s="3">
        <f xml:space="preserve"> TIME(HOUR(Bakery_Sales[[#This Row],[datetime]]), MINUTE(Bakery_Sales[[#This Row],[datetime]]), SECOND(Bakery_Sales[[#This Row],[datetime]]))</f>
        <v>0.49930555555555556</v>
      </c>
      <c r="C1205" s="2" t="s">
        <v>28</v>
      </c>
      <c r="D1205" s="7">
        <v>17300</v>
      </c>
      <c r="E1205">
        <v>1</v>
      </c>
      <c r="F1205">
        <v>2</v>
      </c>
      <c r="I1205">
        <v>1</v>
      </c>
      <c r="O1205" s="2" t="s">
        <v>26</v>
      </c>
      <c r="P1205" s="2" t="s">
        <v>26</v>
      </c>
      <c r="T1205" s="2" t="s">
        <v>26</v>
      </c>
      <c r="AA1205" s="2" t="s">
        <v>26</v>
      </c>
    </row>
    <row r="1206" spans="1:27" x14ac:dyDescent="0.3">
      <c r="A1206" s="1">
        <v>43813.513194444444</v>
      </c>
      <c r="B1206" s="3">
        <f xml:space="preserve"> TIME(HOUR(Bakery_Sales[[#This Row],[datetime]]), MINUTE(Bakery_Sales[[#This Row],[datetime]]), SECOND(Bakery_Sales[[#This Row],[datetime]]))</f>
        <v>0.5131944444444444</v>
      </c>
      <c r="C1206" s="2" t="s">
        <v>28</v>
      </c>
      <c r="D1206" s="7">
        <v>23800</v>
      </c>
      <c r="E1206">
        <v>1</v>
      </c>
      <c r="J1206">
        <v>3</v>
      </c>
      <c r="M1206">
        <v>1</v>
      </c>
      <c r="O1206" s="2" t="s">
        <v>26</v>
      </c>
      <c r="P1206" s="2" t="s">
        <v>26</v>
      </c>
      <c r="T1206" s="2" t="s">
        <v>26</v>
      </c>
      <c r="AA1206" s="2" t="s">
        <v>26</v>
      </c>
    </row>
    <row r="1207" spans="1:27" x14ac:dyDescent="0.3">
      <c r="A1207" s="1">
        <v>43813.52847222222</v>
      </c>
      <c r="B1207" s="3">
        <f xml:space="preserve"> TIME(HOUR(Bakery_Sales[[#This Row],[datetime]]), MINUTE(Bakery_Sales[[#This Row],[datetime]]), SECOND(Bakery_Sales[[#This Row],[datetime]]))</f>
        <v>0.52847222222222223</v>
      </c>
      <c r="C1207" s="2" t="s">
        <v>28</v>
      </c>
      <c r="D1207" s="7">
        <v>18300</v>
      </c>
      <c r="E1207">
        <v>1</v>
      </c>
      <c r="F1207">
        <v>2</v>
      </c>
      <c r="K1207">
        <v>1</v>
      </c>
      <c r="O1207" s="2" t="s">
        <v>26</v>
      </c>
      <c r="P1207" s="2" t="s">
        <v>26</v>
      </c>
      <c r="T1207" s="2" t="s">
        <v>26</v>
      </c>
      <c r="AA1207" s="2" t="s">
        <v>26</v>
      </c>
    </row>
    <row r="1208" spans="1:27" x14ac:dyDescent="0.3">
      <c r="A1208" s="1">
        <v>43813.535416666666</v>
      </c>
      <c r="B1208" s="3">
        <f xml:space="preserve"> TIME(HOUR(Bakery_Sales[[#This Row],[datetime]]), MINUTE(Bakery_Sales[[#This Row],[datetime]]), SECOND(Bakery_Sales[[#This Row],[datetime]]))</f>
        <v>0.53541666666666665</v>
      </c>
      <c r="C1208" s="2" t="s">
        <v>28</v>
      </c>
      <c r="D1208" s="7">
        <v>19300</v>
      </c>
      <c r="E1208">
        <v>1</v>
      </c>
      <c r="I1208">
        <v>1</v>
      </c>
      <c r="K1208">
        <v>1</v>
      </c>
      <c r="O1208" s="2" t="s">
        <v>26</v>
      </c>
      <c r="P1208" s="2" t="s">
        <v>26</v>
      </c>
      <c r="T1208" s="2" t="s">
        <v>26</v>
      </c>
      <c r="X1208">
        <v>1</v>
      </c>
      <c r="AA1208" s="2" t="s">
        <v>26</v>
      </c>
    </row>
    <row r="1209" spans="1:27" x14ac:dyDescent="0.3">
      <c r="A1209" s="1">
        <v>43813.551388888889</v>
      </c>
      <c r="B1209" s="3">
        <f xml:space="preserve"> TIME(HOUR(Bakery_Sales[[#This Row],[datetime]]), MINUTE(Bakery_Sales[[#This Row],[datetime]]), SECOND(Bakery_Sales[[#This Row],[datetime]]))</f>
        <v>0.55138888888888893</v>
      </c>
      <c r="C1209" s="2" t="s">
        <v>28</v>
      </c>
      <c r="D1209" s="7">
        <v>15800</v>
      </c>
      <c r="E1209">
        <v>1</v>
      </c>
      <c r="K1209">
        <v>1</v>
      </c>
      <c r="O1209" s="2" t="s">
        <v>26</v>
      </c>
      <c r="P1209" s="2" t="s">
        <v>26</v>
      </c>
      <c r="Q1209">
        <v>1</v>
      </c>
      <c r="T1209" s="2" t="s">
        <v>26</v>
      </c>
      <c r="AA1209" s="2" t="s">
        <v>26</v>
      </c>
    </row>
    <row r="1210" spans="1:27" x14ac:dyDescent="0.3">
      <c r="A1210" s="1">
        <v>43813.59375</v>
      </c>
      <c r="B1210" s="3">
        <f xml:space="preserve"> TIME(HOUR(Bakery_Sales[[#This Row],[datetime]]), MINUTE(Bakery_Sales[[#This Row],[datetime]]), SECOND(Bakery_Sales[[#This Row],[datetime]]))</f>
        <v>0.59375</v>
      </c>
      <c r="C1210" s="2" t="s">
        <v>28</v>
      </c>
      <c r="D1210" s="7">
        <v>16800</v>
      </c>
      <c r="E1210">
        <v>1</v>
      </c>
      <c r="K1210">
        <v>1</v>
      </c>
      <c r="O1210" s="2" t="s">
        <v>26</v>
      </c>
      <c r="P1210" s="2" t="s">
        <v>26</v>
      </c>
      <c r="Q1210">
        <v>1</v>
      </c>
      <c r="T1210" s="2" t="s">
        <v>26</v>
      </c>
      <c r="AA1210" s="2" t="s">
        <v>26</v>
      </c>
    </row>
    <row r="1211" spans="1:27" x14ac:dyDescent="0.3">
      <c r="A1211" s="1">
        <v>43814.509722222225</v>
      </c>
      <c r="B1211" s="3">
        <f xml:space="preserve"> TIME(HOUR(Bakery_Sales[[#This Row],[datetime]]), MINUTE(Bakery_Sales[[#This Row],[datetime]]), SECOND(Bakery_Sales[[#This Row],[datetime]]))</f>
        <v>0.50972222222222219</v>
      </c>
      <c r="C1211" s="2" t="s">
        <v>29</v>
      </c>
      <c r="D1211" s="7">
        <v>19300</v>
      </c>
      <c r="E1211">
        <v>1</v>
      </c>
      <c r="I1211">
        <v>1</v>
      </c>
      <c r="N1211">
        <v>1</v>
      </c>
      <c r="O1211" s="2" t="s">
        <v>26</v>
      </c>
      <c r="P1211" s="2" t="s">
        <v>26</v>
      </c>
      <c r="T1211" s="2" t="s">
        <v>26</v>
      </c>
      <c r="X1211">
        <v>1</v>
      </c>
      <c r="AA1211" s="2" t="s">
        <v>26</v>
      </c>
    </row>
    <row r="1212" spans="1:27" x14ac:dyDescent="0.3">
      <c r="A1212" s="1">
        <v>43814.509722222225</v>
      </c>
      <c r="B1212" s="3">
        <f xml:space="preserve"> TIME(HOUR(Bakery_Sales[[#This Row],[datetime]]), MINUTE(Bakery_Sales[[#This Row],[datetime]]), SECOND(Bakery_Sales[[#This Row],[datetime]]))</f>
        <v>0.50972222222222219</v>
      </c>
      <c r="C1212" s="2" t="s">
        <v>29</v>
      </c>
      <c r="D1212" s="7">
        <v>26000</v>
      </c>
      <c r="E1212">
        <v>5</v>
      </c>
      <c r="O1212" s="2" t="s">
        <v>26</v>
      </c>
      <c r="P1212" s="2" t="s">
        <v>26</v>
      </c>
      <c r="T1212" s="2" t="s">
        <v>26</v>
      </c>
      <c r="AA1212" s="2" t="s">
        <v>26</v>
      </c>
    </row>
    <row r="1213" spans="1:27" x14ac:dyDescent="0.3">
      <c r="A1213" s="1">
        <v>43814.570138888892</v>
      </c>
      <c r="B1213" s="3">
        <f xml:space="preserve"> TIME(HOUR(Bakery_Sales[[#This Row],[datetime]]), MINUTE(Bakery_Sales[[#This Row],[datetime]]), SECOND(Bakery_Sales[[#This Row],[datetime]]))</f>
        <v>0.57013888888888886</v>
      </c>
      <c r="C1213" s="2" t="s">
        <v>29</v>
      </c>
      <c r="D1213" s="7">
        <v>15000</v>
      </c>
      <c r="M1213">
        <v>1</v>
      </c>
      <c r="O1213" s="2" t="s">
        <v>26</v>
      </c>
      <c r="P1213" s="2" t="s">
        <v>26</v>
      </c>
      <c r="T1213" s="2" t="s">
        <v>32</v>
      </c>
      <c r="V1213">
        <v>1</v>
      </c>
      <c r="AA1213" s="2" t="s">
        <v>26</v>
      </c>
    </row>
    <row r="1214" spans="1:27" x14ac:dyDescent="0.3">
      <c r="A1214" s="1">
        <v>43814.571527777778</v>
      </c>
      <c r="B1214" s="3">
        <f xml:space="preserve"> TIME(HOUR(Bakery_Sales[[#This Row],[datetime]]), MINUTE(Bakery_Sales[[#This Row],[datetime]]), SECOND(Bakery_Sales[[#This Row],[datetime]]))</f>
        <v>0.57152777777777775</v>
      </c>
      <c r="C1214" s="2" t="s">
        <v>29</v>
      </c>
      <c r="D1214" s="7">
        <v>14000</v>
      </c>
      <c r="E1214">
        <v>1</v>
      </c>
      <c r="L1214">
        <v>2</v>
      </c>
      <c r="O1214" s="2" t="s">
        <v>26</v>
      </c>
      <c r="P1214" s="2" t="s">
        <v>26</v>
      </c>
      <c r="T1214" s="2" t="s">
        <v>26</v>
      </c>
      <c r="AA1214" s="2" t="s">
        <v>26</v>
      </c>
    </row>
    <row r="1215" spans="1:27" x14ac:dyDescent="0.3">
      <c r="A1215" s="1">
        <v>43814.587500000001</v>
      </c>
      <c r="B1215" s="3">
        <f xml:space="preserve"> TIME(HOUR(Bakery_Sales[[#This Row],[datetime]]), MINUTE(Bakery_Sales[[#This Row],[datetime]]), SECOND(Bakery_Sales[[#This Row],[datetime]]))</f>
        <v>0.58750000000000002</v>
      </c>
      <c r="C1215" s="2" t="s">
        <v>29</v>
      </c>
      <c r="D1215" s="7">
        <v>45400</v>
      </c>
      <c r="E1215">
        <v>3</v>
      </c>
      <c r="H1215">
        <v>3</v>
      </c>
      <c r="J1215">
        <v>2</v>
      </c>
      <c r="L1215">
        <v>2</v>
      </c>
      <c r="O1215" s="2" t="s">
        <v>26</v>
      </c>
      <c r="P1215" s="2" t="s">
        <v>26</v>
      </c>
      <c r="T1215" s="2" t="s">
        <v>26</v>
      </c>
      <c r="AA1215" s="2" t="s">
        <v>26</v>
      </c>
    </row>
    <row r="1216" spans="1:27" x14ac:dyDescent="0.3">
      <c r="A1216" s="1">
        <v>43814.615277777775</v>
      </c>
      <c r="B1216" s="3">
        <f xml:space="preserve"> TIME(HOUR(Bakery_Sales[[#This Row],[datetime]]), MINUTE(Bakery_Sales[[#This Row],[datetime]]), SECOND(Bakery_Sales[[#This Row],[datetime]]))</f>
        <v>0.61527777777777781</v>
      </c>
      <c r="C1216" s="2" t="s">
        <v>29</v>
      </c>
      <c r="D1216" s="7">
        <v>21800</v>
      </c>
      <c r="E1216">
        <v>2</v>
      </c>
      <c r="K1216">
        <v>1</v>
      </c>
      <c r="O1216" s="2" t="s">
        <v>26</v>
      </c>
      <c r="P1216" s="2" t="s">
        <v>26</v>
      </c>
      <c r="T1216" s="2" t="s">
        <v>26</v>
      </c>
      <c r="Y1216">
        <v>1</v>
      </c>
      <c r="AA1216" s="2" t="s">
        <v>26</v>
      </c>
    </row>
    <row r="1217" spans="1:27" x14ac:dyDescent="0.3">
      <c r="A1217" s="1">
        <v>43814.636111111111</v>
      </c>
      <c r="B1217" s="3">
        <f xml:space="preserve"> TIME(HOUR(Bakery_Sales[[#This Row],[datetime]]), MINUTE(Bakery_Sales[[#This Row],[datetime]]), SECOND(Bakery_Sales[[#This Row],[datetime]]))</f>
        <v>0.63611111111111107</v>
      </c>
      <c r="C1217" s="2" t="s">
        <v>29</v>
      </c>
      <c r="D1217" s="7">
        <v>15300</v>
      </c>
      <c r="E1217">
        <v>1</v>
      </c>
      <c r="K1217">
        <v>1</v>
      </c>
      <c r="L1217">
        <v>1</v>
      </c>
      <c r="O1217" s="2" t="s">
        <v>26</v>
      </c>
      <c r="P1217" s="2" t="s">
        <v>26</v>
      </c>
      <c r="T1217" s="2" t="s">
        <v>26</v>
      </c>
      <c r="AA1217" s="2" t="s">
        <v>26</v>
      </c>
    </row>
    <row r="1218" spans="1:27" x14ac:dyDescent="0.3">
      <c r="A1218" s="1">
        <v>43814.661805555559</v>
      </c>
      <c r="B1218" s="3">
        <f xml:space="preserve"> TIME(HOUR(Bakery_Sales[[#This Row],[datetime]]), MINUTE(Bakery_Sales[[#This Row],[datetime]]), SECOND(Bakery_Sales[[#This Row],[datetime]]))</f>
        <v>0.66180555555555554</v>
      </c>
      <c r="C1218" s="2" t="s">
        <v>29</v>
      </c>
      <c r="D1218" s="7">
        <v>17100</v>
      </c>
      <c r="E1218">
        <v>2</v>
      </c>
      <c r="O1218" s="2" t="s">
        <v>26</v>
      </c>
      <c r="P1218" s="2" t="s">
        <v>26</v>
      </c>
      <c r="Q1218">
        <v>1</v>
      </c>
      <c r="T1218" s="2" t="s">
        <v>26</v>
      </c>
      <c r="AA1218" s="2" t="s">
        <v>26</v>
      </c>
    </row>
    <row r="1219" spans="1:27" x14ac:dyDescent="0.3">
      <c r="A1219" s="1">
        <v>43815.466666666667</v>
      </c>
      <c r="B1219" s="3">
        <f xml:space="preserve"> TIME(HOUR(Bakery_Sales[[#This Row],[datetime]]), MINUTE(Bakery_Sales[[#This Row],[datetime]]), SECOND(Bakery_Sales[[#This Row],[datetime]]))</f>
        <v>0.46666666666666667</v>
      </c>
      <c r="C1219" s="2" t="s">
        <v>30</v>
      </c>
      <c r="D1219" s="7">
        <v>15300</v>
      </c>
      <c r="E1219">
        <v>1</v>
      </c>
      <c r="H1219">
        <v>1</v>
      </c>
      <c r="K1219">
        <v>1</v>
      </c>
      <c r="O1219" s="2" t="s">
        <v>26</v>
      </c>
      <c r="P1219" s="2" t="s">
        <v>26</v>
      </c>
      <c r="T1219" s="2" t="s">
        <v>26</v>
      </c>
      <c r="AA1219" s="2" t="s">
        <v>26</v>
      </c>
    </row>
    <row r="1220" spans="1:27" x14ac:dyDescent="0.3">
      <c r="A1220" s="1">
        <v>43815.486805555556</v>
      </c>
      <c r="B1220" s="3">
        <f xml:space="preserve"> TIME(HOUR(Bakery_Sales[[#This Row],[datetime]]), MINUTE(Bakery_Sales[[#This Row],[datetime]]), SECOND(Bakery_Sales[[#This Row],[datetime]]))</f>
        <v>0.48680555555555555</v>
      </c>
      <c r="C1220" s="2" t="s">
        <v>30</v>
      </c>
      <c r="D1220" s="7">
        <v>18900</v>
      </c>
      <c r="E1220">
        <v>3</v>
      </c>
      <c r="O1220" s="2" t="s">
        <v>26</v>
      </c>
      <c r="P1220" s="2" t="s">
        <v>26</v>
      </c>
      <c r="T1220" s="2" t="s">
        <v>26</v>
      </c>
      <c r="W1220">
        <v>1</v>
      </c>
      <c r="AA1220" s="2" t="s">
        <v>26</v>
      </c>
    </row>
    <row r="1221" spans="1:27" x14ac:dyDescent="0.3">
      <c r="A1221" s="1">
        <v>43815.504861111112</v>
      </c>
      <c r="B1221" s="3">
        <f xml:space="preserve"> TIME(HOUR(Bakery_Sales[[#This Row],[datetime]]), MINUTE(Bakery_Sales[[#This Row],[datetime]]), SECOND(Bakery_Sales[[#This Row],[datetime]]))</f>
        <v>0.50486111111111109</v>
      </c>
      <c r="C1221" s="2" t="s">
        <v>30</v>
      </c>
      <c r="D1221" s="7">
        <v>14100</v>
      </c>
      <c r="E1221">
        <v>1</v>
      </c>
      <c r="M1221">
        <v>1</v>
      </c>
      <c r="O1221" s="2" t="s">
        <v>26</v>
      </c>
      <c r="P1221" s="2" t="s">
        <v>26</v>
      </c>
      <c r="R1221">
        <v>1</v>
      </c>
      <c r="T1221" s="2" t="s">
        <v>26</v>
      </c>
      <c r="AA1221" s="2" t="s">
        <v>26</v>
      </c>
    </row>
    <row r="1222" spans="1:27" x14ac:dyDescent="0.3">
      <c r="A1222" s="1">
        <v>43815.540277777778</v>
      </c>
      <c r="B1222" s="3">
        <f xml:space="preserve"> TIME(HOUR(Bakery_Sales[[#This Row],[datetime]]), MINUTE(Bakery_Sales[[#This Row],[datetime]]), SECOND(Bakery_Sales[[#This Row],[datetime]]))</f>
        <v>0.54027777777777775</v>
      </c>
      <c r="C1222" s="2" t="s">
        <v>30</v>
      </c>
      <c r="D1222" s="7">
        <v>14800</v>
      </c>
      <c r="E1222">
        <v>1</v>
      </c>
      <c r="M1222">
        <v>1</v>
      </c>
      <c r="O1222" s="2" t="s">
        <v>26</v>
      </c>
      <c r="P1222" s="2" t="s">
        <v>26</v>
      </c>
      <c r="T1222" s="2" t="s">
        <v>26</v>
      </c>
      <c r="X1222">
        <v>1</v>
      </c>
      <c r="AA1222" s="2" t="s">
        <v>26</v>
      </c>
    </row>
    <row r="1223" spans="1:27" x14ac:dyDescent="0.3">
      <c r="A1223" s="1">
        <v>43815.556250000001</v>
      </c>
      <c r="B1223" s="3">
        <f xml:space="preserve"> TIME(HOUR(Bakery_Sales[[#This Row],[datetime]]), MINUTE(Bakery_Sales[[#This Row],[datetime]]), SECOND(Bakery_Sales[[#This Row],[datetime]]))</f>
        <v>0.55625000000000002</v>
      </c>
      <c r="C1223" s="2" t="s">
        <v>30</v>
      </c>
      <c r="D1223" s="7">
        <v>16800</v>
      </c>
      <c r="E1223">
        <v>1</v>
      </c>
      <c r="K1223">
        <v>1</v>
      </c>
      <c r="O1223" s="2" t="s">
        <v>26</v>
      </c>
      <c r="P1223" s="2" t="s">
        <v>26</v>
      </c>
      <c r="T1223" s="2" t="s">
        <v>26</v>
      </c>
      <c r="V1223">
        <v>1</v>
      </c>
      <c r="AA1223" s="2" t="s">
        <v>26</v>
      </c>
    </row>
    <row r="1224" spans="1:27" x14ac:dyDescent="0.3">
      <c r="A1224" s="1">
        <v>43815.567361111112</v>
      </c>
      <c r="B1224" s="3">
        <f xml:space="preserve"> TIME(HOUR(Bakery_Sales[[#This Row],[datetime]]), MINUTE(Bakery_Sales[[#This Row],[datetime]]), SECOND(Bakery_Sales[[#This Row],[datetime]]))</f>
        <v>0.56736111111111109</v>
      </c>
      <c r="C1224" s="2" t="s">
        <v>30</v>
      </c>
      <c r="D1224" s="7">
        <v>14500</v>
      </c>
      <c r="F1224">
        <v>1</v>
      </c>
      <c r="J1224">
        <v>1</v>
      </c>
      <c r="K1224">
        <v>1</v>
      </c>
      <c r="O1224" s="2" t="s">
        <v>26</v>
      </c>
      <c r="P1224" s="2" t="s">
        <v>26</v>
      </c>
      <c r="T1224" s="2" t="s">
        <v>26</v>
      </c>
      <c r="AA1224" s="2" t="s">
        <v>26</v>
      </c>
    </row>
    <row r="1225" spans="1:27" x14ac:dyDescent="0.3">
      <c r="A1225" s="1">
        <v>43815.601388888892</v>
      </c>
      <c r="B1225" s="3">
        <f xml:space="preserve"> TIME(HOUR(Bakery_Sales[[#This Row],[datetime]]), MINUTE(Bakery_Sales[[#This Row],[datetime]]), SECOND(Bakery_Sales[[#This Row],[datetime]]))</f>
        <v>0.60138888888888886</v>
      </c>
      <c r="C1225" s="2" t="s">
        <v>30</v>
      </c>
      <c r="D1225" s="7">
        <v>20300</v>
      </c>
      <c r="E1225">
        <v>1</v>
      </c>
      <c r="K1225">
        <v>1</v>
      </c>
      <c r="O1225" s="2" t="s">
        <v>26</v>
      </c>
      <c r="P1225" s="2" t="s">
        <v>26</v>
      </c>
      <c r="Q1225">
        <v>2</v>
      </c>
      <c r="T1225" s="2" t="s">
        <v>26</v>
      </c>
      <c r="AA1225" s="2" t="s">
        <v>26</v>
      </c>
    </row>
    <row r="1226" spans="1:27" x14ac:dyDescent="0.3">
      <c r="A1226" s="1">
        <v>43815.604861111111</v>
      </c>
      <c r="B1226" s="3">
        <f xml:space="preserve"> TIME(HOUR(Bakery_Sales[[#This Row],[datetime]]), MINUTE(Bakery_Sales[[#This Row],[datetime]]), SECOND(Bakery_Sales[[#This Row],[datetime]]))</f>
        <v>0.60486111111111107</v>
      </c>
      <c r="C1226" s="2" t="s">
        <v>30</v>
      </c>
      <c r="D1226" s="7">
        <v>23600</v>
      </c>
      <c r="E1226">
        <v>3</v>
      </c>
      <c r="I1226">
        <v>1</v>
      </c>
      <c r="O1226" s="2" t="s">
        <v>26</v>
      </c>
      <c r="P1226" s="2" t="s">
        <v>26</v>
      </c>
      <c r="T1226" s="2" t="s">
        <v>26</v>
      </c>
      <c r="V1226">
        <v>1</v>
      </c>
      <c r="AA1226" s="2" t="s">
        <v>26</v>
      </c>
    </row>
    <row r="1227" spans="1:27" x14ac:dyDescent="0.3">
      <c r="A1227" s="1">
        <v>43815.605555555558</v>
      </c>
      <c r="B1227" s="3">
        <f xml:space="preserve"> TIME(HOUR(Bakery_Sales[[#This Row],[datetime]]), MINUTE(Bakery_Sales[[#This Row],[datetime]]), SECOND(Bakery_Sales[[#This Row],[datetime]]))</f>
        <v>0.60555555555555551</v>
      </c>
      <c r="C1227" s="2" t="s">
        <v>30</v>
      </c>
      <c r="D1227" s="7">
        <v>19500</v>
      </c>
      <c r="J1227">
        <v>1</v>
      </c>
      <c r="K1227">
        <v>1</v>
      </c>
      <c r="L1227">
        <v>1</v>
      </c>
      <c r="O1227" s="2" t="s">
        <v>26</v>
      </c>
      <c r="P1227" s="2" t="s">
        <v>26</v>
      </c>
      <c r="T1227" s="2" t="s">
        <v>26</v>
      </c>
      <c r="V1227">
        <v>1</v>
      </c>
      <c r="AA1227" s="2" t="s">
        <v>26</v>
      </c>
    </row>
    <row r="1228" spans="1:27" x14ac:dyDescent="0.3">
      <c r="A1228" s="1">
        <v>43817.473611111112</v>
      </c>
      <c r="B1228" s="3">
        <f xml:space="preserve"> TIME(HOUR(Bakery_Sales[[#This Row],[datetime]]), MINUTE(Bakery_Sales[[#This Row],[datetime]]), SECOND(Bakery_Sales[[#This Row],[datetime]]))</f>
        <v>0.47361111111111109</v>
      </c>
      <c r="C1228" s="2" t="s">
        <v>31</v>
      </c>
      <c r="D1228" s="7">
        <v>52800</v>
      </c>
      <c r="E1228">
        <v>5</v>
      </c>
      <c r="K1228">
        <v>1</v>
      </c>
      <c r="M1228">
        <v>1</v>
      </c>
      <c r="O1228" s="2" t="s">
        <v>26</v>
      </c>
      <c r="P1228" s="2" t="s">
        <v>26</v>
      </c>
      <c r="R1228">
        <v>1</v>
      </c>
      <c r="T1228" s="2" t="s">
        <v>26</v>
      </c>
      <c r="V1228">
        <v>1</v>
      </c>
      <c r="W1228">
        <v>1</v>
      </c>
      <c r="AA1228" s="2" t="s">
        <v>26</v>
      </c>
    </row>
    <row r="1229" spans="1:27" x14ac:dyDescent="0.3">
      <c r="A1229" s="1">
        <v>43817.527083333334</v>
      </c>
      <c r="B1229" s="3">
        <f xml:space="preserve"> TIME(HOUR(Bakery_Sales[[#This Row],[datetime]]), MINUTE(Bakery_Sales[[#This Row],[datetime]]), SECOND(Bakery_Sales[[#This Row],[datetime]]))</f>
        <v>0.52708333333333335</v>
      </c>
      <c r="C1229" s="2" t="s">
        <v>31</v>
      </c>
      <c r="D1229" s="7">
        <v>14000</v>
      </c>
      <c r="E1229">
        <v>1</v>
      </c>
      <c r="F1229">
        <v>1</v>
      </c>
      <c r="J1229">
        <v>1</v>
      </c>
      <c r="O1229" s="2" t="s">
        <v>26</v>
      </c>
      <c r="P1229" s="2" t="s">
        <v>26</v>
      </c>
      <c r="T1229" s="2" t="s">
        <v>26</v>
      </c>
      <c r="AA1229" s="2" t="s">
        <v>26</v>
      </c>
    </row>
    <row r="1230" spans="1:27" x14ac:dyDescent="0.3">
      <c r="A1230" s="1">
        <v>43817.53125</v>
      </c>
      <c r="B1230" s="3">
        <f xml:space="preserve"> TIME(HOUR(Bakery_Sales[[#This Row],[datetime]]), MINUTE(Bakery_Sales[[#This Row],[datetime]]), SECOND(Bakery_Sales[[#This Row],[datetime]]))</f>
        <v>0.53125</v>
      </c>
      <c r="C1230" s="2" t="s">
        <v>31</v>
      </c>
      <c r="D1230" s="7">
        <v>19600</v>
      </c>
      <c r="E1230">
        <v>2</v>
      </c>
      <c r="F1230">
        <v>1</v>
      </c>
      <c r="K1230">
        <v>1</v>
      </c>
      <c r="O1230" s="2" t="s">
        <v>26</v>
      </c>
      <c r="P1230" s="2" t="s">
        <v>26</v>
      </c>
      <c r="T1230" s="2" t="s">
        <v>26</v>
      </c>
      <c r="AA1230" s="2" t="s">
        <v>26</v>
      </c>
    </row>
    <row r="1231" spans="1:27" x14ac:dyDescent="0.3">
      <c r="A1231" s="1">
        <v>43817.561111111114</v>
      </c>
      <c r="B1231" s="3">
        <f xml:space="preserve"> TIME(HOUR(Bakery_Sales[[#This Row],[datetime]]), MINUTE(Bakery_Sales[[#This Row],[datetime]]), SECOND(Bakery_Sales[[#This Row],[datetime]]))</f>
        <v>0.56111111111111112</v>
      </c>
      <c r="C1231" s="2" t="s">
        <v>31</v>
      </c>
      <c r="D1231" s="7">
        <v>14100</v>
      </c>
      <c r="E1231">
        <v>2</v>
      </c>
      <c r="O1231" s="2" t="s">
        <v>26</v>
      </c>
      <c r="P1231" s="2" t="s">
        <v>26</v>
      </c>
      <c r="T1231" s="2" t="s">
        <v>26</v>
      </c>
      <c r="W1231">
        <v>1</v>
      </c>
      <c r="AA1231" s="2" t="s">
        <v>26</v>
      </c>
    </row>
    <row r="1232" spans="1:27" x14ac:dyDescent="0.3">
      <c r="A1232" s="1">
        <v>43817.57708333333</v>
      </c>
      <c r="B1232" s="3">
        <f xml:space="preserve"> TIME(HOUR(Bakery_Sales[[#This Row],[datetime]]), MINUTE(Bakery_Sales[[#This Row],[datetime]]), SECOND(Bakery_Sales[[#This Row],[datetime]]))</f>
        <v>0.57708333333333328</v>
      </c>
      <c r="C1232" s="2" t="s">
        <v>31</v>
      </c>
      <c r="D1232" s="7">
        <v>19600</v>
      </c>
      <c r="E1232">
        <v>2</v>
      </c>
      <c r="F1232">
        <v>1</v>
      </c>
      <c r="O1232" s="2" t="s">
        <v>26</v>
      </c>
      <c r="P1232" s="2" t="s">
        <v>26</v>
      </c>
      <c r="T1232" s="2" t="s">
        <v>26</v>
      </c>
      <c r="U1232">
        <v>1</v>
      </c>
      <c r="AA1232" s="2" t="s">
        <v>26</v>
      </c>
    </row>
    <row r="1233" spans="1:27" x14ac:dyDescent="0.3">
      <c r="A1233" s="1">
        <v>43817.611111111109</v>
      </c>
      <c r="B1233" s="3">
        <f xml:space="preserve"> TIME(HOUR(Bakery_Sales[[#This Row],[datetime]]), MINUTE(Bakery_Sales[[#This Row],[datetime]]), SECOND(Bakery_Sales[[#This Row],[datetime]]))</f>
        <v>0.61111111111111116</v>
      </c>
      <c r="C1233" s="2" t="s">
        <v>31</v>
      </c>
      <c r="D1233" s="7">
        <v>15500</v>
      </c>
      <c r="O1233" s="2" t="s">
        <v>26</v>
      </c>
      <c r="P1233" s="2" t="s">
        <v>26</v>
      </c>
      <c r="Q1233">
        <v>3</v>
      </c>
      <c r="T1233" s="2" t="s">
        <v>26</v>
      </c>
      <c r="AA1233" s="2" t="s">
        <v>26</v>
      </c>
    </row>
    <row r="1234" spans="1:27" x14ac:dyDescent="0.3">
      <c r="A1234" s="1">
        <v>43817.628472222219</v>
      </c>
      <c r="B1234" s="3">
        <f xml:space="preserve"> TIME(HOUR(Bakery_Sales[[#This Row],[datetime]]), MINUTE(Bakery_Sales[[#This Row],[datetime]]), SECOND(Bakery_Sales[[#This Row],[datetime]]))</f>
        <v>0.62847222222222221</v>
      </c>
      <c r="C1234" s="2" t="s">
        <v>31</v>
      </c>
      <c r="D1234" s="7">
        <v>19100</v>
      </c>
      <c r="E1234">
        <v>2</v>
      </c>
      <c r="L1234">
        <v>1</v>
      </c>
      <c r="M1234">
        <v>1</v>
      </c>
      <c r="O1234" s="2" t="s">
        <v>26</v>
      </c>
      <c r="P1234" s="2" t="s">
        <v>26</v>
      </c>
      <c r="T1234" s="2" t="s">
        <v>26</v>
      </c>
      <c r="AA1234" s="2" t="s">
        <v>26</v>
      </c>
    </row>
    <row r="1235" spans="1:27" x14ac:dyDescent="0.3">
      <c r="A1235" s="1">
        <v>43817.640972222223</v>
      </c>
      <c r="B1235" s="3">
        <f xml:space="preserve"> TIME(HOUR(Bakery_Sales[[#This Row],[datetime]]), MINUTE(Bakery_Sales[[#This Row],[datetime]]), SECOND(Bakery_Sales[[#This Row],[datetime]]))</f>
        <v>0.64097222222222228</v>
      </c>
      <c r="C1235" s="2" t="s">
        <v>31</v>
      </c>
      <c r="D1235" s="7">
        <v>51200</v>
      </c>
      <c r="E1235">
        <v>2</v>
      </c>
      <c r="I1235">
        <v>2</v>
      </c>
      <c r="M1235">
        <v>2</v>
      </c>
      <c r="O1235" s="2" t="s">
        <v>26</v>
      </c>
      <c r="P1235" s="2" t="s">
        <v>26</v>
      </c>
      <c r="R1235">
        <v>2</v>
      </c>
      <c r="S1235">
        <v>2</v>
      </c>
      <c r="T1235" s="2" t="s">
        <v>26</v>
      </c>
      <c r="V1235">
        <v>2</v>
      </c>
      <c r="AA1235" s="2" t="s">
        <v>26</v>
      </c>
    </row>
    <row r="1236" spans="1:27" x14ac:dyDescent="0.3">
      <c r="A1236" s="1">
        <v>43818.478472222225</v>
      </c>
      <c r="B1236" s="3">
        <f xml:space="preserve"> TIME(HOUR(Bakery_Sales[[#This Row],[datetime]]), MINUTE(Bakery_Sales[[#This Row],[datetime]]), SECOND(Bakery_Sales[[#This Row],[datetime]]))</f>
        <v>0.47847222222222224</v>
      </c>
      <c r="C1236" s="2" t="s">
        <v>25</v>
      </c>
      <c r="D1236" s="7">
        <v>24800</v>
      </c>
      <c r="E1236">
        <v>1</v>
      </c>
      <c r="I1236">
        <v>2</v>
      </c>
      <c r="L1236">
        <v>1</v>
      </c>
      <c r="M1236">
        <v>1</v>
      </c>
      <c r="O1236" s="2" t="s">
        <v>26</v>
      </c>
      <c r="P1236" s="2" t="s">
        <v>26</v>
      </c>
      <c r="T1236" s="2" t="s">
        <v>26</v>
      </c>
      <c r="AA1236" s="2" t="s">
        <v>26</v>
      </c>
    </row>
    <row r="1237" spans="1:27" x14ac:dyDescent="0.3">
      <c r="A1237" s="1">
        <v>43818.489583333336</v>
      </c>
      <c r="B1237" s="3">
        <f xml:space="preserve"> TIME(HOUR(Bakery_Sales[[#This Row],[datetime]]), MINUTE(Bakery_Sales[[#This Row],[datetime]]), SECOND(Bakery_Sales[[#This Row],[datetime]]))</f>
        <v>0.48958333333333331</v>
      </c>
      <c r="C1237" s="2" t="s">
        <v>25</v>
      </c>
      <c r="D1237" s="7">
        <v>35300</v>
      </c>
      <c r="E1237">
        <v>1</v>
      </c>
      <c r="F1237">
        <v>1</v>
      </c>
      <c r="I1237">
        <v>1</v>
      </c>
      <c r="K1237">
        <v>1</v>
      </c>
      <c r="M1237">
        <v>2</v>
      </c>
      <c r="O1237" s="2" t="s">
        <v>26</v>
      </c>
      <c r="P1237" s="2" t="s">
        <v>26</v>
      </c>
      <c r="S1237">
        <v>1</v>
      </c>
      <c r="T1237" s="2" t="s">
        <v>26</v>
      </c>
      <c r="V1237">
        <v>1</v>
      </c>
      <c r="AA1237" s="2" t="s">
        <v>26</v>
      </c>
    </row>
    <row r="1238" spans="1:27" x14ac:dyDescent="0.3">
      <c r="A1238" s="1">
        <v>43818.511111111111</v>
      </c>
      <c r="B1238" s="3">
        <f xml:space="preserve"> TIME(HOUR(Bakery_Sales[[#This Row],[datetime]]), MINUTE(Bakery_Sales[[#This Row],[datetime]]), SECOND(Bakery_Sales[[#This Row],[datetime]]))</f>
        <v>0.51111111111111107</v>
      </c>
      <c r="C1238" s="2" t="s">
        <v>25</v>
      </c>
      <c r="D1238" s="7">
        <v>14300</v>
      </c>
      <c r="E1238">
        <v>1</v>
      </c>
      <c r="F1238">
        <v>1</v>
      </c>
      <c r="G1238">
        <v>1</v>
      </c>
      <c r="O1238" s="2" t="s">
        <v>26</v>
      </c>
      <c r="P1238" s="2" t="s">
        <v>26</v>
      </c>
      <c r="T1238" s="2" t="s">
        <v>26</v>
      </c>
      <c r="W1238">
        <v>1</v>
      </c>
      <c r="AA1238" s="2" t="s">
        <v>26</v>
      </c>
    </row>
    <row r="1239" spans="1:27" x14ac:dyDescent="0.3">
      <c r="A1239" s="1">
        <v>43818.511805555558</v>
      </c>
      <c r="B1239" s="3">
        <f xml:space="preserve"> TIME(HOUR(Bakery_Sales[[#This Row],[datetime]]), MINUTE(Bakery_Sales[[#This Row],[datetime]]), SECOND(Bakery_Sales[[#This Row],[datetime]]))</f>
        <v>0.51180555555555551</v>
      </c>
      <c r="C1239" s="2" t="s">
        <v>25</v>
      </c>
      <c r="D1239" s="7">
        <v>15800</v>
      </c>
      <c r="E1239">
        <v>1</v>
      </c>
      <c r="K1239">
        <v>2</v>
      </c>
      <c r="O1239" s="2" t="s">
        <v>26</v>
      </c>
      <c r="P1239" s="2" t="s">
        <v>26</v>
      </c>
      <c r="T1239" s="2" t="s">
        <v>26</v>
      </c>
      <c r="AA1239" s="2" t="s">
        <v>26</v>
      </c>
    </row>
    <row r="1240" spans="1:27" x14ac:dyDescent="0.3">
      <c r="A1240" s="1">
        <v>43818.543055555558</v>
      </c>
      <c r="B1240" s="3">
        <f xml:space="preserve"> TIME(HOUR(Bakery_Sales[[#This Row],[datetime]]), MINUTE(Bakery_Sales[[#This Row],[datetime]]), SECOND(Bakery_Sales[[#This Row],[datetime]]))</f>
        <v>0.54305555555555551</v>
      </c>
      <c r="C1240" s="2" t="s">
        <v>25</v>
      </c>
      <c r="D1240" s="7">
        <v>15600</v>
      </c>
      <c r="E1240">
        <v>2</v>
      </c>
      <c r="O1240" s="2" t="s">
        <v>26</v>
      </c>
      <c r="P1240" s="2" t="s">
        <v>26</v>
      </c>
      <c r="T1240" s="2" t="s">
        <v>26</v>
      </c>
      <c r="AA1240" s="2" t="s">
        <v>32</v>
      </c>
    </row>
    <row r="1241" spans="1:27" x14ac:dyDescent="0.3">
      <c r="A1241" s="1">
        <v>43818.544444444444</v>
      </c>
      <c r="B1241" s="3">
        <f xml:space="preserve"> TIME(HOUR(Bakery_Sales[[#This Row],[datetime]]), MINUTE(Bakery_Sales[[#This Row],[datetime]]), SECOND(Bakery_Sales[[#This Row],[datetime]]))</f>
        <v>0.5444444444444444</v>
      </c>
      <c r="C1241" s="2" t="s">
        <v>25</v>
      </c>
      <c r="D1241" s="7">
        <v>16400</v>
      </c>
      <c r="E1241">
        <v>3</v>
      </c>
      <c r="O1241" s="2" t="s">
        <v>26</v>
      </c>
      <c r="P1241" s="2" t="s">
        <v>26</v>
      </c>
      <c r="T1241" s="2" t="s">
        <v>26</v>
      </c>
      <c r="AA1241" s="2" t="s">
        <v>26</v>
      </c>
    </row>
    <row r="1242" spans="1:27" x14ac:dyDescent="0.3">
      <c r="A1242" s="1">
        <v>43818.54583333333</v>
      </c>
      <c r="B1242" s="3">
        <f xml:space="preserve"> TIME(HOUR(Bakery_Sales[[#This Row],[datetime]]), MINUTE(Bakery_Sales[[#This Row],[datetime]]), SECOND(Bakery_Sales[[#This Row],[datetime]]))</f>
        <v>0.54583333333333328</v>
      </c>
      <c r="C1242" s="2" t="s">
        <v>25</v>
      </c>
      <c r="D1242" s="7">
        <v>32500</v>
      </c>
      <c r="F1242">
        <v>1</v>
      </c>
      <c r="G1242">
        <v>1</v>
      </c>
      <c r="I1242">
        <v>2</v>
      </c>
      <c r="K1242">
        <v>1</v>
      </c>
      <c r="M1242">
        <v>2</v>
      </c>
      <c r="O1242" s="2" t="s">
        <v>26</v>
      </c>
      <c r="P1242" s="2" t="s">
        <v>26</v>
      </c>
      <c r="Q1242">
        <v>1</v>
      </c>
      <c r="T1242" s="2" t="s">
        <v>26</v>
      </c>
      <c r="W1242">
        <v>1</v>
      </c>
      <c r="AA1242" s="2" t="s">
        <v>26</v>
      </c>
    </row>
    <row r="1243" spans="1:27" x14ac:dyDescent="0.3">
      <c r="A1243" s="1">
        <v>43818.556250000001</v>
      </c>
      <c r="B1243" s="3">
        <f xml:space="preserve"> TIME(HOUR(Bakery_Sales[[#This Row],[datetime]]), MINUTE(Bakery_Sales[[#This Row],[datetime]]), SECOND(Bakery_Sales[[#This Row],[datetime]]))</f>
        <v>0.55625000000000002</v>
      </c>
      <c r="C1243" s="2" t="s">
        <v>25</v>
      </c>
      <c r="D1243" s="7">
        <v>14300</v>
      </c>
      <c r="F1243">
        <v>2</v>
      </c>
      <c r="G1243">
        <v>1</v>
      </c>
      <c r="O1243" s="2" t="s">
        <v>26</v>
      </c>
      <c r="P1243" s="2" t="s">
        <v>26</v>
      </c>
      <c r="R1243">
        <v>1</v>
      </c>
      <c r="T1243" s="2" t="s">
        <v>26</v>
      </c>
      <c r="AA1243" s="2" t="s">
        <v>26</v>
      </c>
    </row>
    <row r="1244" spans="1:27" x14ac:dyDescent="0.3">
      <c r="A1244" s="1">
        <v>43818.578472222223</v>
      </c>
      <c r="B1244" s="3">
        <f xml:space="preserve"> TIME(HOUR(Bakery_Sales[[#This Row],[datetime]]), MINUTE(Bakery_Sales[[#This Row],[datetime]]), SECOND(Bakery_Sales[[#This Row],[datetime]]))</f>
        <v>0.57847222222222228</v>
      </c>
      <c r="C1244" s="2" t="s">
        <v>25</v>
      </c>
      <c r="D1244" s="7">
        <v>16600</v>
      </c>
      <c r="E1244">
        <v>2</v>
      </c>
      <c r="O1244" s="2" t="s">
        <v>26</v>
      </c>
      <c r="P1244" s="2" t="s">
        <v>26</v>
      </c>
      <c r="T1244" s="2" t="s">
        <v>26</v>
      </c>
      <c r="W1244">
        <v>2</v>
      </c>
      <c r="AA1244" s="2" t="s">
        <v>26</v>
      </c>
    </row>
    <row r="1245" spans="1:27" x14ac:dyDescent="0.3">
      <c r="A1245" s="1">
        <v>43819.470833333333</v>
      </c>
      <c r="B1245" s="3">
        <f xml:space="preserve"> TIME(HOUR(Bakery_Sales[[#This Row],[datetime]]), MINUTE(Bakery_Sales[[#This Row],[datetime]]), SECOND(Bakery_Sales[[#This Row],[datetime]]))</f>
        <v>0.47083333333333333</v>
      </c>
      <c r="C1245" s="2" t="s">
        <v>27</v>
      </c>
      <c r="D1245" s="7">
        <v>16800</v>
      </c>
      <c r="E1245">
        <v>1</v>
      </c>
      <c r="K1245">
        <v>1</v>
      </c>
      <c r="O1245" s="2" t="s">
        <v>26</v>
      </c>
      <c r="P1245" s="2" t="s">
        <v>26</v>
      </c>
      <c r="T1245" s="2" t="s">
        <v>26</v>
      </c>
      <c r="V1245">
        <v>1</v>
      </c>
      <c r="AA1245" s="2" t="s">
        <v>26</v>
      </c>
    </row>
    <row r="1246" spans="1:27" x14ac:dyDescent="0.3">
      <c r="A1246" s="1">
        <v>43819.495138888888</v>
      </c>
      <c r="B1246" s="3">
        <f xml:space="preserve"> TIME(HOUR(Bakery_Sales[[#This Row],[datetime]]), MINUTE(Bakery_Sales[[#This Row],[datetime]]), SECOND(Bakery_Sales[[#This Row],[datetime]]))</f>
        <v>0.49513888888888891</v>
      </c>
      <c r="C1246" s="2" t="s">
        <v>27</v>
      </c>
      <c r="D1246" s="7">
        <v>16300</v>
      </c>
      <c r="E1246">
        <v>1</v>
      </c>
      <c r="H1246">
        <v>1</v>
      </c>
      <c r="K1246">
        <v>1</v>
      </c>
      <c r="O1246" s="2" t="s">
        <v>26</v>
      </c>
      <c r="P1246" s="2" t="s">
        <v>26</v>
      </c>
      <c r="T1246" s="2" t="s">
        <v>26</v>
      </c>
      <c r="AA1246" s="2" t="s">
        <v>26</v>
      </c>
    </row>
    <row r="1247" spans="1:27" x14ac:dyDescent="0.3">
      <c r="A1247" s="1">
        <v>43819.561805555553</v>
      </c>
      <c r="B1247" s="3">
        <f xml:space="preserve"> TIME(HOUR(Bakery_Sales[[#This Row],[datetime]]), MINUTE(Bakery_Sales[[#This Row],[datetime]]), SECOND(Bakery_Sales[[#This Row],[datetime]]))</f>
        <v>0.56180555555555556</v>
      </c>
      <c r="C1247" s="2" t="s">
        <v>27</v>
      </c>
      <c r="D1247" s="7">
        <v>21600</v>
      </c>
      <c r="E1247">
        <v>2</v>
      </c>
      <c r="N1247">
        <v>2</v>
      </c>
      <c r="O1247" s="2" t="s">
        <v>26</v>
      </c>
      <c r="P1247" s="2" t="s">
        <v>26</v>
      </c>
      <c r="T1247" s="2" t="s">
        <v>26</v>
      </c>
      <c r="AA1247" s="2" t="s">
        <v>26</v>
      </c>
    </row>
    <row r="1248" spans="1:27" x14ac:dyDescent="0.3">
      <c r="A1248" s="1">
        <v>43819.603472222225</v>
      </c>
      <c r="B1248" s="3">
        <f xml:space="preserve"> TIME(HOUR(Bakery_Sales[[#This Row],[datetime]]), MINUTE(Bakery_Sales[[#This Row],[datetime]]), SECOND(Bakery_Sales[[#This Row],[datetime]]))</f>
        <v>0.60347222222222219</v>
      </c>
      <c r="C1248" s="2" t="s">
        <v>27</v>
      </c>
      <c r="D1248" s="7">
        <v>19300</v>
      </c>
      <c r="E1248">
        <v>1</v>
      </c>
      <c r="F1248">
        <v>1</v>
      </c>
      <c r="K1248">
        <v>1</v>
      </c>
      <c r="O1248" s="2" t="s">
        <v>26</v>
      </c>
      <c r="P1248" s="2" t="s">
        <v>26</v>
      </c>
      <c r="T1248" s="2" t="s">
        <v>26</v>
      </c>
      <c r="V1248">
        <v>1</v>
      </c>
      <c r="AA1248" s="2" t="s">
        <v>26</v>
      </c>
    </row>
    <row r="1249" spans="1:27" x14ac:dyDescent="0.3">
      <c r="A1249" s="1">
        <v>43819.650694444441</v>
      </c>
      <c r="B1249" s="3">
        <f xml:space="preserve"> TIME(HOUR(Bakery_Sales[[#This Row],[datetime]]), MINUTE(Bakery_Sales[[#This Row],[datetime]]), SECOND(Bakery_Sales[[#This Row],[datetime]]))</f>
        <v>0.65069444444444446</v>
      </c>
      <c r="C1249" s="2" t="s">
        <v>27</v>
      </c>
      <c r="D1249" s="7">
        <v>16800</v>
      </c>
      <c r="E1249">
        <v>1</v>
      </c>
      <c r="F1249">
        <v>1</v>
      </c>
      <c r="G1249">
        <v>1</v>
      </c>
      <c r="H1249">
        <v>1</v>
      </c>
      <c r="O1249" s="2" t="s">
        <v>26</v>
      </c>
      <c r="P1249" s="2" t="s">
        <v>26</v>
      </c>
      <c r="T1249" s="2" t="s">
        <v>26</v>
      </c>
      <c r="AA1249" s="2" t="s">
        <v>26</v>
      </c>
    </row>
    <row r="1250" spans="1:27" x14ac:dyDescent="0.3">
      <c r="A1250" s="1">
        <v>43819.696527777778</v>
      </c>
      <c r="B1250" s="3">
        <f xml:space="preserve"> TIME(HOUR(Bakery_Sales[[#This Row],[datetime]]), MINUTE(Bakery_Sales[[#This Row],[datetime]]), SECOND(Bakery_Sales[[#This Row],[datetime]]))</f>
        <v>0.69652777777777775</v>
      </c>
      <c r="C1250" s="2" t="s">
        <v>27</v>
      </c>
      <c r="D1250" s="7">
        <v>31100</v>
      </c>
      <c r="E1250">
        <v>2</v>
      </c>
      <c r="F1250">
        <v>2</v>
      </c>
      <c r="I1250">
        <v>2</v>
      </c>
      <c r="O1250" s="2" t="s">
        <v>26</v>
      </c>
      <c r="P1250" s="2" t="s">
        <v>26</v>
      </c>
      <c r="T1250" s="2" t="s">
        <v>26</v>
      </c>
      <c r="V1250">
        <v>1</v>
      </c>
      <c r="AA1250" s="2" t="s">
        <v>26</v>
      </c>
    </row>
    <row r="1251" spans="1:27" x14ac:dyDescent="0.3">
      <c r="A1251" s="1">
        <v>43820.461111111108</v>
      </c>
      <c r="B1251" s="3">
        <f xml:space="preserve"> TIME(HOUR(Bakery_Sales[[#This Row],[datetime]]), MINUTE(Bakery_Sales[[#This Row],[datetime]]), SECOND(Bakery_Sales[[#This Row],[datetime]]))</f>
        <v>0.46111111111111114</v>
      </c>
      <c r="C1251" s="2" t="s">
        <v>28</v>
      </c>
      <c r="D1251" s="7">
        <v>15100</v>
      </c>
      <c r="E1251">
        <v>1</v>
      </c>
      <c r="K1251">
        <v>1</v>
      </c>
      <c r="O1251" s="2" t="s">
        <v>26</v>
      </c>
      <c r="P1251" s="2" t="s">
        <v>26</v>
      </c>
      <c r="R1251">
        <v>1</v>
      </c>
      <c r="T1251" s="2" t="s">
        <v>26</v>
      </c>
      <c r="AA1251" s="2" t="s">
        <v>26</v>
      </c>
    </row>
    <row r="1252" spans="1:27" x14ac:dyDescent="0.3">
      <c r="A1252" s="1">
        <v>43820.494444444441</v>
      </c>
      <c r="B1252" s="3">
        <f xml:space="preserve"> TIME(HOUR(Bakery_Sales[[#This Row],[datetime]]), MINUTE(Bakery_Sales[[#This Row],[datetime]]), SECOND(Bakery_Sales[[#This Row],[datetime]]))</f>
        <v>0.49444444444444446</v>
      </c>
      <c r="C1252" s="2" t="s">
        <v>28</v>
      </c>
      <c r="D1252" s="7">
        <v>14800</v>
      </c>
      <c r="E1252">
        <v>1</v>
      </c>
      <c r="M1252">
        <v>1</v>
      </c>
      <c r="O1252" s="2" t="s">
        <v>26</v>
      </c>
      <c r="P1252" s="2" t="s">
        <v>26</v>
      </c>
      <c r="T1252" s="2" t="s">
        <v>26</v>
      </c>
      <c r="V1252">
        <v>1</v>
      </c>
      <c r="AA1252" s="2" t="s">
        <v>26</v>
      </c>
    </row>
    <row r="1253" spans="1:27" x14ac:dyDescent="0.3">
      <c r="A1253" s="1">
        <v>43820.501388888886</v>
      </c>
      <c r="B1253" s="3">
        <f xml:space="preserve"> TIME(HOUR(Bakery_Sales[[#This Row],[datetime]]), MINUTE(Bakery_Sales[[#This Row],[datetime]]), SECOND(Bakery_Sales[[#This Row],[datetime]]))</f>
        <v>0.50138888888888888</v>
      </c>
      <c r="C1253" s="2" t="s">
        <v>28</v>
      </c>
      <c r="D1253" s="7">
        <v>19800</v>
      </c>
      <c r="E1253">
        <v>1</v>
      </c>
      <c r="H1253">
        <v>1</v>
      </c>
      <c r="O1253" s="2" t="s">
        <v>26</v>
      </c>
      <c r="P1253" s="2" t="s">
        <v>26</v>
      </c>
      <c r="T1253" s="2" t="s">
        <v>26</v>
      </c>
      <c r="V1253">
        <v>1</v>
      </c>
      <c r="Y1253">
        <v>1</v>
      </c>
      <c r="AA1253" s="2" t="s">
        <v>26</v>
      </c>
    </row>
    <row r="1254" spans="1:27" x14ac:dyDescent="0.3">
      <c r="A1254" s="1">
        <v>43820.511805555558</v>
      </c>
      <c r="B1254" s="3">
        <f xml:space="preserve"> TIME(HOUR(Bakery_Sales[[#This Row],[datetime]]), MINUTE(Bakery_Sales[[#This Row],[datetime]]), SECOND(Bakery_Sales[[#This Row],[datetime]]))</f>
        <v>0.51180555555555551</v>
      </c>
      <c r="C1254" s="2" t="s">
        <v>28</v>
      </c>
      <c r="D1254" s="7">
        <v>15300</v>
      </c>
      <c r="E1254">
        <v>1</v>
      </c>
      <c r="H1254">
        <v>1</v>
      </c>
      <c r="K1254">
        <v>1</v>
      </c>
      <c r="O1254" s="2" t="s">
        <v>26</v>
      </c>
      <c r="P1254" s="2" t="s">
        <v>26</v>
      </c>
      <c r="T1254" s="2" t="s">
        <v>26</v>
      </c>
      <c r="AA1254" s="2" t="s">
        <v>26</v>
      </c>
    </row>
    <row r="1255" spans="1:27" x14ac:dyDescent="0.3">
      <c r="A1255" s="1">
        <v>43820.51666666667</v>
      </c>
      <c r="B1255" s="3">
        <f xml:space="preserve"> TIME(HOUR(Bakery_Sales[[#This Row],[datetime]]), MINUTE(Bakery_Sales[[#This Row],[datetime]]), SECOND(Bakery_Sales[[#This Row],[datetime]]))</f>
        <v>0.51666666666666672</v>
      </c>
      <c r="C1255" s="2" t="s">
        <v>28</v>
      </c>
      <c r="D1255" s="7">
        <v>25300</v>
      </c>
      <c r="E1255">
        <v>1</v>
      </c>
      <c r="H1255">
        <v>2</v>
      </c>
      <c r="M1255">
        <v>1</v>
      </c>
      <c r="N1255">
        <v>1</v>
      </c>
      <c r="O1255" s="2" t="s">
        <v>26</v>
      </c>
      <c r="P1255" s="2" t="s">
        <v>26</v>
      </c>
      <c r="T1255" s="2" t="s">
        <v>26</v>
      </c>
      <c r="W1255">
        <v>1</v>
      </c>
      <c r="AA1255" s="2" t="s">
        <v>26</v>
      </c>
    </row>
    <row r="1256" spans="1:27" x14ac:dyDescent="0.3">
      <c r="A1256" s="1">
        <v>43820.561805555553</v>
      </c>
      <c r="B1256" s="3">
        <f xml:space="preserve"> TIME(HOUR(Bakery_Sales[[#This Row],[datetime]]), MINUTE(Bakery_Sales[[#This Row],[datetime]]), SECOND(Bakery_Sales[[#This Row],[datetime]]))</f>
        <v>0.56180555555555556</v>
      </c>
      <c r="C1256" s="2" t="s">
        <v>28</v>
      </c>
      <c r="D1256" s="7">
        <v>18500</v>
      </c>
      <c r="I1256">
        <v>4</v>
      </c>
      <c r="O1256" s="2" t="s">
        <v>26</v>
      </c>
      <c r="P1256" s="2" t="s">
        <v>26</v>
      </c>
      <c r="T1256" s="2" t="s">
        <v>26</v>
      </c>
      <c r="W1256">
        <v>1</v>
      </c>
      <c r="AA1256" s="2" t="s">
        <v>26</v>
      </c>
    </row>
    <row r="1257" spans="1:27" x14ac:dyDescent="0.3">
      <c r="A1257" s="1">
        <v>43820.581944444442</v>
      </c>
      <c r="B1257" s="3">
        <f xml:space="preserve"> TIME(HOUR(Bakery_Sales[[#This Row],[datetime]]), MINUTE(Bakery_Sales[[#This Row],[datetime]]), SECOND(Bakery_Sales[[#This Row],[datetime]]))</f>
        <v>0.58194444444444449</v>
      </c>
      <c r="C1257" s="2" t="s">
        <v>28</v>
      </c>
      <c r="D1257" s="7">
        <v>20000</v>
      </c>
      <c r="F1257">
        <v>1</v>
      </c>
      <c r="I1257">
        <v>1</v>
      </c>
      <c r="L1257">
        <v>1</v>
      </c>
      <c r="M1257">
        <v>1</v>
      </c>
      <c r="O1257" s="2" t="s">
        <v>26</v>
      </c>
      <c r="P1257" s="2" t="s">
        <v>26</v>
      </c>
      <c r="T1257" s="2" t="s">
        <v>26</v>
      </c>
      <c r="W1257">
        <v>1</v>
      </c>
      <c r="AA1257" s="2" t="s">
        <v>26</v>
      </c>
    </row>
    <row r="1258" spans="1:27" x14ac:dyDescent="0.3">
      <c r="A1258" s="1">
        <v>43820.595833333333</v>
      </c>
      <c r="B1258" s="3">
        <f xml:space="preserve"> TIME(HOUR(Bakery_Sales[[#This Row],[datetime]]), MINUTE(Bakery_Sales[[#This Row],[datetime]]), SECOND(Bakery_Sales[[#This Row],[datetime]]))</f>
        <v>0.59583333333333333</v>
      </c>
      <c r="C1258" s="2" t="s">
        <v>28</v>
      </c>
      <c r="D1258" s="7">
        <v>15800</v>
      </c>
      <c r="E1258">
        <v>1</v>
      </c>
      <c r="J1258">
        <v>1</v>
      </c>
      <c r="K1258">
        <v>1</v>
      </c>
      <c r="O1258" s="2" t="s">
        <v>26</v>
      </c>
      <c r="P1258" s="2" t="s">
        <v>26</v>
      </c>
      <c r="T1258" s="2" t="s">
        <v>26</v>
      </c>
      <c r="AA1258" s="2" t="s">
        <v>26</v>
      </c>
    </row>
    <row r="1259" spans="1:27" x14ac:dyDescent="0.3">
      <c r="A1259" s="1">
        <v>43820.602777777778</v>
      </c>
      <c r="B1259" s="3">
        <f xml:space="preserve"> TIME(HOUR(Bakery_Sales[[#This Row],[datetime]]), MINUTE(Bakery_Sales[[#This Row],[datetime]]), SECOND(Bakery_Sales[[#This Row],[datetime]]))</f>
        <v>0.60277777777777775</v>
      </c>
      <c r="C1259" s="2" t="s">
        <v>28</v>
      </c>
      <c r="D1259" s="7">
        <v>18500</v>
      </c>
      <c r="L1259">
        <v>1</v>
      </c>
      <c r="M1259">
        <v>1</v>
      </c>
      <c r="O1259" s="2" t="s">
        <v>26</v>
      </c>
      <c r="P1259" s="2" t="s">
        <v>26</v>
      </c>
      <c r="Q1259">
        <v>1</v>
      </c>
      <c r="T1259" s="2" t="s">
        <v>26</v>
      </c>
      <c r="V1259">
        <v>1</v>
      </c>
      <c r="AA1259" s="2" t="s">
        <v>26</v>
      </c>
    </row>
    <row r="1260" spans="1:27" x14ac:dyDescent="0.3">
      <c r="A1260" s="1">
        <v>43820.613194444442</v>
      </c>
      <c r="B1260" s="3">
        <f xml:space="preserve"> TIME(HOUR(Bakery_Sales[[#This Row],[datetime]]), MINUTE(Bakery_Sales[[#This Row],[datetime]]), SECOND(Bakery_Sales[[#This Row],[datetime]]))</f>
        <v>0.61319444444444449</v>
      </c>
      <c r="C1260" s="2" t="s">
        <v>28</v>
      </c>
      <c r="D1260" s="7">
        <v>30900</v>
      </c>
      <c r="E1260">
        <v>2</v>
      </c>
      <c r="I1260">
        <v>1</v>
      </c>
      <c r="L1260">
        <v>1</v>
      </c>
      <c r="M1260">
        <v>1</v>
      </c>
      <c r="O1260" s="2" t="s">
        <v>26</v>
      </c>
      <c r="P1260" s="2" t="s">
        <v>26</v>
      </c>
      <c r="R1260">
        <v>1</v>
      </c>
      <c r="T1260" s="2" t="s">
        <v>26</v>
      </c>
      <c r="V1260">
        <v>1</v>
      </c>
      <c r="AA1260" s="2" t="s">
        <v>26</v>
      </c>
    </row>
    <row r="1261" spans="1:27" x14ac:dyDescent="0.3">
      <c r="A1261" s="1">
        <v>43821.461805555555</v>
      </c>
      <c r="B1261" s="3">
        <f xml:space="preserve"> TIME(HOUR(Bakery_Sales[[#This Row],[datetime]]), MINUTE(Bakery_Sales[[#This Row],[datetime]]), SECOND(Bakery_Sales[[#This Row],[datetime]]))</f>
        <v>0.46180555555555558</v>
      </c>
      <c r="C1261" s="2" t="s">
        <v>29</v>
      </c>
      <c r="D1261" s="7">
        <v>14800</v>
      </c>
      <c r="E1261">
        <v>1</v>
      </c>
      <c r="I1261">
        <v>1</v>
      </c>
      <c r="O1261" s="2" t="s">
        <v>26</v>
      </c>
      <c r="P1261" s="2" t="s">
        <v>26</v>
      </c>
      <c r="T1261" s="2" t="s">
        <v>26</v>
      </c>
      <c r="X1261">
        <v>1</v>
      </c>
      <c r="AA1261" s="2" t="s">
        <v>26</v>
      </c>
    </row>
    <row r="1262" spans="1:27" x14ac:dyDescent="0.3">
      <c r="A1262" s="1">
        <v>43821.481249999997</v>
      </c>
      <c r="B1262" s="3">
        <f xml:space="preserve"> TIME(HOUR(Bakery_Sales[[#This Row],[datetime]]), MINUTE(Bakery_Sales[[#This Row],[datetime]]), SECOND(Bakery_Sales[[#This Row],[datetime]]))</f>
        <v>0.48125000000000001</v>
      </c>
      <c r="C1262" s="2" t="s">
        <v>29</v>
      </c>
      <c r="D1262" s="7">
        <v>46000</v>
      </c>
      <c r="E1262">
        <v>2</v>
      </c>
      <c r="F1262">
        <v>3</v>
      </c>
      <c r="I1262">
        <v>4</v>
      </c>
      <c r="O1262" s="2" t="s">
        <v>26</v>
      </c>
      <c r="P1262" s="2" t="s">
        <v>26</v>
      </c>
      <c r="S1262">
        <v>1</v>
      </c>
      <c r="T1262" s="2" t="s">
        <v>26</v>
      </c>
      <c r="V1262">
        <v>1</v>
      </c>
      <c r="W1262">
        <v>1</v>
      </c>
      <c r="AA1262" s="2" t="s">
        <v>26</v>
      </c>
    </row>
    <row r="1263" spans="1:27" x14ac:dyDescent="0.3">
      <c r="A1263" s="1">
        <v>43821.484722222223</v>
      </c>
      <c r="B1263" s="3">
        <f xml:space="preserve"> TIME(HOUR(Bakery_Sales[[#This Row],[datetime]]), MINUTE(Bakery_Sales[[#This Row],[datetime]]), SECOND(Bakery_Sales[[#This Row],[datetime]]))</f>
        <v>0.48472222222222222</v>
      </c>
      <c r="C1263" s="2" t="s">
        <v>29</v>
      </c>
      <c r="D1263" s="7">
        <v>19300</v>
      </c>
      <c r="E1263">
        <v>1</v>
      </c>
      <c r="K1263">
        <v>1</v>
      </c>
      <c r="M1263">
        <v>1</v>
      </c>
      <c r="O1263" s="2" t="s">
        <v>26</v>
      </c>
      <c r="P1263" s="2" t="s">
        <v>26</v>
      </c>
      <c r="T1263" s="2" t="s">
        <v>26</v>
      </c>
      <c r="V1263">
        <v>1</v>
      </c>
      <c r="AA1263" s="2" t="s">
        <v>26</v>
      </c>
    </row>
    <row r="1264" spans="1:27" x14ac:dyDescent="0.3">
      <c r="A1264" s="1">
        <v>43821.51458333333</v>
      </c>
      <c r="B1264" s="3">
        <f xml:space="preserve"> TIME(HOUR(Bakery_Sales[[#This Row],[datetime]]), MINUTE(Bakery_Sales[[#This Row],[datetime]]), SECOND(Bakery_Sales[[#This Row],[datetime]]))</f>
        <v>0.51458333333333328</v>
      </c>
      <c r="C1264" s="2" t="s">
        <v>29</v>
      </c>
      <c r="D1264" s="7">
        <v>19300</v>
      </c>
      <c r="E1264">
        <v>1</v>
      </c>
      <c r="H1264">
        <v>2</v>
      </c>
      <c r="M1264">
        <v>1</v>
      </c>
      <c r="O1264" s="2" t="s">
        <v>26</v>
      </c>
      <c r="P1264" s="2" t="s">
        <v>26</v>
      </c>
      <c r="T1264" s="2" t="s">
        <v>26</v>
      </c>
      <c r="AA1264" s="2" t="s">
        <v>26</v>
      </c>
    </row>
    <row r="1265" spans="1:27" x14ac:dyDescent="0.3">
      <c r="A1265" s="1">
        <v>43821.57916666667</v>
      </c>
      <c r="B1265" s="3">
        <f xml:space="preserve"> TIME(HOUR(Bakery_Sales[[#This Row],[datetime]]), MINUTE(Bakery_Sales[[#This Row],[datetime]]), SECOND(Bakery_Sales[[#This Row],[datetime]]))</f>
        <v>0.57916666666666672</v>
      </c>
      <c r="C1265" s="2" t="s">
        <v>29</v>
      </c>
      <c r="D1265" s="7">
        <v>15300</v>
      </c>
      <c r="E1265">
        <v>1</v>
      </c>
      <c r="H1265">
        <v>1</v>
      </c>
      <c r="K1265">
        <v>1</v>
      </c>
      <c r="O1265" s="2" t="s">
        <v>26</v>
      </c>
      <c r="P1265" s="2" t="s">
        <v>26</v>
      </c>
      <c r="T1265" s="2" t="s">
        <v>26</v>
      </c>
      <c r="AA1265" s="2" t="s">
        <v>26</v>
      </c>
    </row>
    <row r="1266" spans="1:27" x14ac:dyDescent="0.3">
      <c r="A1266" s="1">
        <v>43821.585416666669</v>
      </c>
      <c r="B1266" s="3">
        <f xml:space="preserve"> TIME(HOUR(Bakery_Sales[[#This Row],[datetime]]), MINUTE(Bakery_Sales[[#This Row],[datetime]]), SECOND(Bakery_Sales[[#This Row],[datetime]]))</f>
        <v>0.5854166666666667</v>
      </c>
      <c r="C1266" s="2" t="s">
        <v>29</v>
      </c>
      <c r="D1266" s="7">
        <v>16000</v>
      </c>
      <c r="F1266">
        <v>4</v>
      </c>
      <c r="O1266" s="2" t="s">
        <v>26</v>
      </c>
      <c r="P1266" s="2" t="s">
        <v>26</v>
      </c>
      <c r="T1266" s="2" t="s">
        <v>26</v>
      </c>
      <c r="AA1266" s="2" t="s">
        <v>26</v>
      </c>
    </row>
    <row r="1267" spans="1:27" x14ac:dyDescent="0.3">
      <c r="A1267" s="1">
        <v>43821.595138888886</v>
      </c>
      <c r="B1267" s="3">
        <f xml:space="preserve"> TIME(HOUR(Bakery_Sales[[#This Row],[datetime]]), MINUTE(Bakery_Sales[[#This Row],[datetime]]), SECOND(Bakery_Sales[[#This Row],[datetime]]))</f>
        <v>0.59513888888888888</v>
      </c>
      <c r="C1267" s="2" t="s">
        <v>29</v>
      </c>
      <c r="D1267" s="7">
        <v>20300</v>
      </c>
      <c r="E1267">
        <v>1</v>
      </c>
      <c r="F1267">
        <v>1</v>
      </c>
      <c r="O1267" s="2" t="s">
        <v>26</v>
      </c>
      <c r="P1267" s="2" t="s">
        <v>26</v>
      </c>
      <c r="T1267" s="2" t="s">
        <v>26</v>
      </c>
      <c r="V1267">
        <v>1</v>
      </c>
      <c r="X1267">
        <v>1</v>
      </c>
      <c r="AA1267" s="2" t="s">
        <v>26</v>
      </c>
    </row>
    <row r="1268" spans="1:27" x14ac:dyDescent="0.3">
      <c r="A1268" s="1">
        <v>43821.607638888891</v>
      </c>
      <c r="B1268" s="3">
        <f xml:space="preserve"> TIME(HOUR(Bakery_Sales[[#This Row],[datetime]]), MINUTE(Bakery_Sales[[#This Row],[datetime]]), SECOND(Bakery_Sales[[#This Row],[datetime]]))</f>
        <v>0.60763888888888884</v>
      </c>
      <c r="C1268" s="2" t="s">
        <v>29</v>
      </c>
      <c r="D1268" s="7">
        <v>19300</v>
      </c>
      <c r="E1268">
        <v>1</v>
      </c>
      <c r="H1268">
        <v>2</v>
      </c>
      <c r="K1268">
        <v>1</v>
      </c>
      <c r="O1268" s="2" t="s">
        <v>26</v>
      </c>
      <c r="P1268" s="2" t="s">
        <v>26</v>
      </c>
      <c r="T1268" s="2" t="s">
        <v>26</v>
      </c>
      <c r="AA1268" s="2" t="s">
        <v>26</v>
      </c>
    </row>
    <row r="1269" spans="1:27" x14ac:dyDescent="0.3">
      <c r="A1269" s="1">
        <v>43821.614583333336</v>
      </c>
      <c r="B1269" s="3">
        <f xml:space="preserve"> TIME(HOUR(Bakery_Sales[[#This Row],[datetime]]), MINUTE(Bakery_Sales[[#This Row],[datetime]]), SECOND(Bakery_Sales[[#This Row],[datetime]]))</f>
        <v>0.61458333333333337</v>
      </c>
      <c r="C1269" s="2" t="s">
        <v>29</v>
      </c>
      <c r="D1269" s="7">
        <v>19000</v>
      </c>
      <c r="I1269">
        <v>1</v>
      </c>
      <c r="K1269">
        <v>1</v>
      </c>
      <c r="O1269" s="2" t="s">
        <v>26</v>
      </c>
      <c r="P1269" s="2" t="s">
        <v>26</v>
      </c>
      <c r="S1269">
        <v>1</v>
      </c>
      <c r="T1269" s="2" t="s">
        <v>26</v>
      </c>
      <c r="V1269">
        <v>1</v>
      </c>
      <c r="AA1269" s="2" t="s">
        <v>26</v>
      </c>
    </row>
    <row r="1270" spans="1:27" x14ac:dyDescent="0.3">
      <c r="A1270" s="1">
        <v>43821.631944444445</v>
      </c>
      <c r="B1270" s="3">
        <f xml:space="preserve"> TIME(HOUR(Bakery_Sales[[#This Row],[datetime]]), MINUTE(Bakery_Sales[[#This Row],[datetime]]), SECOND(Bakery_Sales[[#This Row],[datetime]]))</f>
        <v>0.63194444444444442</v>
      </c>
      <c r="C1270" s="2" t="s">
        <v>29</v>
      </c>
      <c r="D1270" s="7">
        <v>15000</v>
      </c>
      <c r="H1270">
        <v>1</v>
      </c>
      <c r="J1270">
        <v>1</v>
      </c>
      <c r="K1270">
        <v>1</v>
      </c>
      <c r="O1270" s="2" t="s">
        <v>26</v>
      </c>
      <c r="P1270" s="2" t="s">
        <v>26</v>
      </c>
      <c r="T1270" s="2" t="s">
        <v>26</v>
      </c>
      <c r="AA1270" s="2" t="s">
        <v>26</v>
      </c>
    </row>
    <row r="1271" spans="1:27" x14ac:dyDescent="0.3">
      <c r="A1271" s="1">
        <v>43821.661805555559</v>
      </c>
      <c r="B1271" s="3">
        <f xml:space="preserve"> TIME(HOUR(Bakery_Sales[[#This Row],[datetime]]), MINUTE(Bakery_Sales[[#This Row],[datetime]]), SECOND(Bakery_Sales[[#This Row],[datetime]]))</f>
        <v>0.66180555555555554</v>
      </c>
      <c r="C1271" s="2" t="s">
        <v>29</v>
      </c>
      <c r="D1271" s="7">
        <v>19600</v>
      </c>
      <c r="E1271">
        <v>2</v>
      </c>
      <c r="I1271">
        <v>1</v>
      </c>
      <c r="K1271">
        <v>1</v>
      </c>
      <c r="O1271" s="2" t="s">
        <v>26</v>
      </c>
      <c r="P1271" s="2" t="s">
        <v>26</v>
      </c>
      <c r="T1271" s="2" t="s">
        <v>26</v>
      </c>
      <c r="AA1271" s="2" t="s">
        <v>26</v>
      </c>
    </row>
    <row r="1272" spans="1:27" x14ac:dyDescent="0.3">
      <c r="A1272" s="1">
        <v>43822.479861111111</v>
      </c>
      <c r="B1272" s="3">
        <f xml:space="preserve"> TIME(HOUR(Bakery_Sales[[#This Row],[datetime]]), MINUTE(Bakery_Sales[[#This Row],[datetime]]), SECOND(Bakery_Sales[[#This Row],[datetime]]))</f>
        <v>0.47986111111111113</v>
      </c>
      <c r="C1272" s="2" t="s">
        <v>30</v>
      </c>
      <c r="D1272" s="7">
        <v>26100</v>
      </c>
      <c r="E1272">
        <v>2</v>
      </c>
      <c r="L1272">
        <v>1</v>
      </c>
      <c r="N1272">
        <v>1</v>
      </c>
      <c r="O1272" s="2" t="s">
        <v>26</v>
      </c>
      <c r="P1272" s="2" t="s">
        <v>26</v>
      </c>
      <c r="T1272" s="2" t="s">
        <v>32</v>
      </c>
      <c r="AA1272" s="2" t="s">
        <v>26</v>
      </c>
    </row>
    <row r="1273" spans="1:27" x14ac:dyDescent="0.3">
      <c r="A1273" s="1">
        <v>43822.504166666666</v>
      </c>
      <c r="B1273" s="3">
        <f xml:space="preserve"> TIME(HOUR(Bakery_Sales[[#This Row],[datetime]]), MINUTE(Bakery_Sales[[#This Row],[datetime]]), SECOND(Bakery_Sales[[#This Row],[datetime]]))</f>
        <v>0.50416666666666665</v>
      </c>
      <c r="C1273" s="2" t="s">
        <v>30</v>
      </c>
      <c r="D1273" s="7">
        <v>23800</v>
      </c>
      <c r="E1273">
        <v>1</v>
      </c>
      <c r="K1273">
        <v>1</v>
      </c>
      <c r="L1273">
        <v>2</v>
      </c>
      <c r="O1273" s="2" t="s">
        <v>26</v>
      </c>
      <c r="P1273" s="2" t="s">
        <v>26</v>
      </c>
      <c r="Q1273">
        <v>1</v>
      </c>
      <c r="T1273" s="2" t="s">
        <v>26</v>
      </c>
      <c r="AA1273" s="2" t="s">
        <v>26</v>
      </c>
    </row>
    <row r="1274" spans="1:27" x14ac:dyDescent="0.3">
      <c r="A1274" s="1">
        <v>43822.545138888891</v>
      </c>
      <c r="B1274" s="3">
        <f xml:space="preserve"> TIME(HOUR(Bakery_Sales[[#This Row],[datetime]]), MINUTE(Bakery_Sales[[#This Row],[datetime]]), SECOND(Bakery_Sales[[#This Row],[datetime]]))</f>
        <v>0.54513888888888884</v>
      </c>
      <c r="C1274" s="2" t="s">
        <v>30</v>
      </c>
      <c r="D1274" s="7">
        <v>25600</v>
      </c>
      <c r="E1274">
        <v>2</v>
      </c>
      <c r="H1274">
        <v>1</v>
      </c>
      <c r="O1274" s="2" t="s">
        <v>26</v>
      </c>
      <c r="P1274" s="2" t="s">
        <v>26</v>
      </c>
      <c r="T1274" s="2" t="s">
        <v>32</v>
      </c>
      <c r="W1274">
        <v>2</v>
      </c>
      <c r="AA1274" s="2" t="s">
        <v>26</v>
      </c>
    </row>
    <row r="1275" spans="1:27" x14ac:dyDescent="0.3">
      <c r="A1275" s="1">
        <v>43822.567361111112</v>
      </c>
      <c r="B1275" s="3">
        <f xml:space="preserve"> TIME(HOUR(Bakery_Sales[[#This Row],[datetime]]), MINUTE(Bakery_Sales[[#This Row],[datetime]]), SECOND(Bakery_Sales[[#This Row],[datetime]]))</f>
        <v>0.56736111111111109</v>
      </c>
      <c r="C1275" s="2" t="s">
        <v>30</v>
      </c>
      <c r="D1275" s="7">
        <v>27300</v>
      </c>
      <c r="E1275">
        <v>1</v>
      </c>
      <c r="H1275">
        <v>2</v>
      </c>
      <c r="I1275">
        <v>1</v>
      </c>
      <c r="O1275" s="2" t="s">
        <v>26</v>
      </c>
      <c r="P1275" s="2" t="s">
        <v>26</v>
      </c>
      <c r="Q1275">
        <v>1</v>
      </c>
      <c r="T1275" s="2" t="s">
        <v>26</v>
      </c>
      <c r="V1275">
        <v>1</v>
      </c>
      <c r="AA1275" s="2" t="s">
        <v>26</v>
      </c>
    </row>
    <row r="1276" spans="1:27" x14ac:dyDescent="0.3">
      <c r="A1276" s="1">
        <v>43822.581250000003</v>
      </c>
      <c r="B1276" s="3">
        <f xml:space="preserve"> TIME(HOUR(Bakery_Sales[[#This Row],[datetime]]), MINUTE(Bakery_Sales[[#This Row],[datetime]]), SECOND(Bakery_Sales[[#This Row],[datetime]]))</f>
        <v>0.58125000000000004</v>
      </c>
      <c r="C1276" s="2" t="s">
        <v>30</v>
      </c>
      <c r="D1276" s="7">
        <v>30300</v>
      </c>
      <c r="E1276">
        <v>1</v>
      </c>
      <c r="J1276">
        <v>3</v>
      </c>
      <c r="M1276">
        <v>1</v>
      </c>
      <c r="O1276" s="2" t="s">
        <v>26</v>
      </c>
      <c r="P1276" s="2" t="s">
        <v>26</v>
      </c>
      <c r="Q1276">
        <v>1</v>
      </c>
      <c r="T1276" s="2" t="s">
        <v>26</v>
      </c>
      <c r="AA1276" s="2" t="s">
        <v>26</v>
      </c>
    </row>
    <row r="1277" spans="1:27" x14ac:dyDescent="0.3">
      <c r="A1277" s="1">
        <v>43822.612500000003</v>
      </c>
      <c r="B1277" s="3">
        <f xml:space="preserve"> TIME(HOUR(Bakery_Sales[[#This Row],[datetime]]), MINUTE(Bakery_Sales[[#This Row],[datetime]]), SECOND(Bakery_Sales[[#This Row],[datetime]]))</f>
        <v>0.61250000000000004</v>
      </c>
      <c r="C1277" s="2" t="s">
        <v>30</v>
      </c>
      <c r="D1277" s="7">
        <v>19500</v>
      </c>
      <c r="I1277">
        <v>1</v>
      </c>
      <c r="K1277">
        <v>1</v>
      </c>
      <c r="M1277">
        <v>1</v>
      </c>
      <c r="O1277" s="2" t="s">
        <v>26</v>
      </c>
      <c r="P1277" s="2" t="s">
        <v>26</v>
      </c>
      <c r="T1277" s="2" t="s">
        <v>26</v>
      </c>
      <c r="W1277">
        <v>2</v>
      </c>
      <c r="AA1277" s="2" t="s">
        <v>26</v>
      </c>
    </row>
    <row r="1278" spans="1:27" x14ac:dyDescent="0.3">
      <c r="A1278" s="1">
        <v>43822.627083333333</v>
      </c>
      <c r="B1278" s="3">
        <f xml:space="preserve"> TIME(HOUR(Bakery_Sales[[#This Row],[datetime]]), MINUTE(Bakery_Sales[[#This Row],[datetime]]), SECOND(Bakery_Sales[[#This Row],[datetime]]))</f>
        <v>0.62708333333333333</v>
      </c>
      <c r="C1278" s="2" t="s">
        <v>30</v>
      </c>
      <c r="D1278" s="7">
        <v>14000</v>
      </c>
      <c r="E1278">
        <v>1</v>
      </c>
      <c r="F1278">
        <v>1</v>
      </c>
      <c r="O1278" s="2" t="s">
        <v>26</v>
      </c>
      <c r="P1278" s="2" t="s">
        <v>26</v>
      </c>
      <c r="T1278" s="2" t="s">
        <v>26</v>
      </c>
      <c r="V1278">
        <v>1</v>
      </c>
      <c r="AA1278" s="2" t="s">
        <v>26</v>
      </c>
    </row>
    <row r="1279" spans="1:27" x14ac:dyDescent="0.3">
      <c r="A1279" s="1">
        <v>43823.467361111114</v>
      </c>
      <c r="B1279" s="3">
        <f xml:space="preserve"> TIME(HOUR(Bakery_Sales[[#This Row],[datetime]]), MINUTE(Bakery_Sales[[#This Row],[datetime]]), SECOND(Bakery_Sales[[#This Row],[datetime]]))</f>
        <v>0.46736111111111112</v>
      </c>
      <c r="C1279" s="2" t="s">
        <v>34</v>
      </c>
      <c r="D1279" s="7">
        <v>15300</v>
      </c>
      <c r="E1279">
        <v>1</v>
      </c>
      <c r="H1279">
        <v>1</v>
      </c>
      <c r="K1279">
        <v>1</v>
      </c>
      <c r="O1279" s="2" t="s">
        <v>26</v>
      </c>
      <c r="P1279" s="2" t="s">
        <v>26</v>
      </c>
      <c r="T1279" s="2" t="s">
        <v>26</v>
      </c>
      <c r="AA1279" s="2" t="s">
        <v>26</v>
      </c>
    </row>
    <row r="1280" spans="1:27" x14ac:dyDescent="0.3">
      <c r="A1280" s="1">
        <v>43823.470138888886</v>
      </c>
      <c r="B1280" s="3">
        <f xml:space="preserve"> TIME(HOUR(Bakery_Sales[[#This Row],[datetime]]), MINUTE(Bakery_Sales[[#This Row],[datetime]]), SECOND(Bakery_Sales[[#This Row],[datetime]]))</f>
        <v>0.47013888888888888</v>
      </c>
      <c r="C1280" s="2" t="s">
        <v>34</v>
      </c>
      <c r="D1280" s="7">
        <v>21400</v>
      </c>
      <c r="E1280">
        <v>3</v>
      </c>
      <c r="O1280" s="2" t="s">
        <v>26</v>
      </c>
      <c r="P1280" s="2" t="s">
        <v>26</v>
      </c>
      <c r="T1280" s="2" t="s">
        <v>26</v>
      </c>
      <c r="W1280">
        <v>2</v>
      </c>
      <c r="AA1280" s="2" t="s">
        <v>26</v>
      </c>
    </row>
    <row r="1281" spans="1:27" x14ac:dyDescent="0.3">
      <c r="A1281" s="1">
        <v>43823.551388888889</v>
      </c>
      <c r="B1281" s="3">
        <f xml:space="preserve"> TIME(HOUR(Bakery_Sales[[#This Row],[datetime]]), MINUTE(Bakery_Sales[[#This Row],[datetime]]), SECOND(Bakery_Sales[[#This Row],[datetime]]))</f>
        <v>0.55138888888888893</v>
      </c>
      <c r="C1281" s="2" t="s">
        <v>34</v>
      </c>
      <c r="D1281" s="7">
        <v>19300</v>
      </c>
      <c r="K1281">
        <v>1</v>
      </c>
      <c r="O1281" s="2" t="s">
        <v>26</v>
      </c>
      <c r="P1281" s="2" t="s">
        <v>26</v>
      </c>
      <c r="R1281">
        <v>1</v>
      </c>
      <c r="T1281" s="2" t="s">
        <v>32</v>
      </c>
      <c r="AA1281" s="2" t="s">
        <v>32</v>
      </c>
    </row>
    <row r="1282" spans="1:27" x14ac:dyDescent="0.3">
      <c r="A1282" s="1">
        <v>43824.478472222225</v>
      </c>
      <c r="B1282" s="3">
        <f xml:space="preserve"> TIME(HOUR(Bakery_Sales[[#This Row],[datetime]]), MINUTE(Bakery_Sales[[#This Row],[datetime]]), SECOND(Bakery_Sales[[#This Row],[datetime]]))</f>
        <v>0.47847222222222224</v>
      </c>
      <c r="C1282" s="2" t="s">
        <v>31</v>
      </c>
      <c r="D1282" s="7">
        <v>24100</v>
      </c>
      <c r="E1282">
        <v>2</v>
      </c>
      <c r="F1282">
        <v>1</v>
      </c>
      <c r="K1282">
        <v>1</v>
      </c>
      <c r="O1282" s="2" t="s">
        <v>26</v>
      </c>
      <c r="P1282" s="2" t="s">
        <v>26</v>
      </c>
      <c r="T1282" s="2" t="s">
        <v>26</v>
      </c>
      <c r="V1282">
        <v>1</v>
      </c>
      <c r="AA1282" s="2" t="s">
        <v>26</v>
      </c>
    </row>
    <row r="1283" spans="1:27" x14ac:dyDescent="0.3">
      <c r="A1283" s="1">
        <v>43824.496527777781</v>
      </c>
      <c r="B1283" s="3">
        <f xml:space="preserve"> TIME(HOUR(Bakery_Sales[[#This Row],[datetime]]), MINUTE(Bakery_Sales[[#This Row],[datetime]]), SECOND(Bakery_Sales[[#This Row],[datetime]]))</f>
        <v>0.49652777777777779</v>
      </c>
      <c r="C1283" s="2" t="s">
        <v>31</v>
      </c>
      <c r="D1283" s="7">
        <v>15300</v>
      </c>
      <c r="E1283">
        <v>1</v>
      </c>
      <c r="F1283">
        <v>1</v>
      </c>
      <c r="G1283">
        <v>1</v>
      </c>
      <c r="I1283">
        <v>1</v>
      </c>
      <c r="O1283" s="2" t="s">
        <v>26</v>
      </c>
      <c r="P1283" s="2" t="s">
        <v>26</v>
      </c>
      <c r="T1283" s="2" t="s">
        <v>26</v>
      </c>
      <c r="AA1283" s="2" t="s">
        <v>26</v>
      </c>
    </row>
    <row r="1284" spans="1:27" x14ac:dyDescent="0.3">
      <c r="A1284" s="1">
        <v>43824.511111111111</v>
      </c>
      <c r="B1284" s="3">
        <f xml:space="preserve"> TIME(HOUR(Bakery_Sales[[#This Row],[datetime]]), MINUTE(Bakery_Sales[[#This Row],[datetime]]), SECOND(Bakery_Sales[[#This Row],[datetime]]))</f>
        <v>0.51111111111111107</v>
      </c>
      <c r="C1284" s="2" t="s">
        <v>31</v>
      </c>
      <c r="D1284" s="7">
        <v>14800</v>
      </c>
      <c r="E1284">
        <v>1</v>
      </c>
      <c r="I1284">
        <v>1</v>
      </c>
      <c r="K1284">
        <v>1</v>
      </c>
      <c r="O1284" s="2" t="s">
        <v>26</v>
      </c>
      <c r="P1284" s="2" t="s">
        <v>26</v>
      </c>
      <c r="T1284" s="2" t="s">
        <v>26</v>
      </c>
      <c r="AA1284" s="2" t="s">
        <v>26</v>
      </c>
    </row>
    <row r="1285" spans="1:27" x14ac:dyDescent="0.3">
      <c r="A1285" s="1">
        <v>43824.615972222222</v>
      </c>
      <c r="B1285" s="3">
        <f xml:space="preserve"> TIME(HOUR(Bakery_Sales[[#This Row],[datetime]]), MINUTE(Bakery_Sales[[#This Row],[datetime]]), SECOND(Bakery_Sales[[#This Row],[datetime]]))</f>
        <v>0.61597222222222225</v>
      </c>
      <c r="C1285" s="2" t="s">
        <v>31</v>
      </c>
      <c r="D1285" s="7">
        <v>20000</v>
      </c>
      <c r="H1285">
        <v>1</v>
      </c>
      <c r="K1285">
        <v>1</v>
      </c>
      <c r="O1285" s="2" t="s">
        <v>26</v>
      </c>
      <c r="P1285" s="2" t="s">
        <v>26</v>
      </c>
      <c r="T1285" s="2" t="s">
        <v>32</v>
      </c>
      <c r="X1285">
        <v>1</v>
      </c>
      <c r="AA1285" s="2" t="s">
        <v>26</v>
      </c>
    </row>
    <row r="1286" spans="1:27" x14ac:dyDescent="0.3">
      <c r="A1286" s="1">
        <v>43824.625</v>
      </c>
      <c r="B1286" s="3">
        <f xml:space="preserve"> TIME(HOUR(Bakery_Sales[[#This Row],[datetime]]), MINUTE(Bakery_Sales[[#This Row],[datetime]]), SECOND(Bakery_Sales[[#This Row],[datetime]]))</f>
        <v>0.625</v>
      </c>
      <c r="C1286" s="2" t="s">
        <v>31</v>
      </c>
      <c r="D1286" s="7">
        <v>18300</v>
      </c>
      <c r="E1286">
        <v>1</v>
      </c>
      <c r="I1286">
        <v>2</v>
      </c>
      <c r="J1286">
        <v>1</v>
      </c>
      <c r="O1286" s="2" t="s">
        <v>26</v>
      </c>
      <c r="P1286" s="2" t="s">
        <v>26</v>
      </c>
      <c r="T1286" s="2" t="s">
        <v>26</v>
      </c>
      <c r="AA1286" s="2" t="s">
        <v>26</v>
      </c>
    </row>
    <row r="1287" spans="1:27" x14ac:dyDescent="0.3">
      <c r="A1287" s="1">
        <v>43824.718055555553</v>
      </c>
      <c r="B1287" s="3">
        <f xml:space="preserve"> TIME(HOUR(Bakery_Sales[[#This Row],[datetime]]), MINUTE(Bakery_Sales[[#This Row],[datetime]]), SECOND(Bakery_Sales[[#This Row],[datetime]]))</f>
        <v>0.71805555555555556</v>
      </c>
      <c r="C1287" s="2" t="s">
        <v>31</v>
      </c>
      <c r="D1287" s="7">
        <v>17000</v>
      </c>
      <c r="F1287">
        <v>3</v>
      </c>
      <c r="O1287" s="2" t="s">
        <v>26</v>
      </c>
      <c r="P1287" s="2" t="s">
        <v>26</v>
      </c>
      <c r="T1287" s="2" t="s">
        <v>26</v>
      </c>
      <c r="X1287">
        <v>1</v>
      </c>
      <c r="AA1287" s="2" t="s">
        <v>26</v>
      </c>
    </row>
    <row r="1288" spans="1:27" x14ac:dyDescent="0.3">
      <c r="A1288" s="1">
        <v>43825.511111111111</v>
      </c>
      <c r="B1288" s="3">
        <f xml:space="preserve"> TIME(HOUR(Bakery_Sales[[#This Row],[datetime]]), MINUTE(Bakery_Sales[[#This Row],[datetime]]), SECOND(Bakery_Sales[[#This Row],[datetime]]))</f>
        <v>0.51111111111111107</v>
      </c>
      <c r="C1288" s="2" t="s">
        <v>25</v>
      </c>
      <c r="D1288" s="7">
        <v>20500</v>
      </c>
      <c r="F1288">
        <v>1</v>
      </c>
      <c r="G1288">
        <v>1</v>
      </c>
      <c r="K1288">
        <v>1</v>
      </c>
      <c r="O1288" s="2" t="s">
        <v>26</v>
      </c>
      <c r="P1288" s="2" t="s">
        <v>26</v>
      </c>
      <c r="T1288" s="2" t="s">
        <v>26</v>
      </c>
      <c r="V1288">
        <v>1</v>
      </c>
      <c r="X1288">
        <v>1</v>
      </c>
      <c r="AA1288" s="2" t="s">
        <v>26</v>
      </c>
    </row>
    <row r="1289" spans="1:27" x14ac:dyDescent="0.3">
      <c r="A1289" s="1">
        <v>43825.512499999997</v>
      </c>
      <c r="B1289" s="3">
        <f xml:space="preserve"> TIME(HOUR(Bakery_Sales[[#This Row],[datetime]]), MINUTE(Bakery_Sales[[#This Row],[datetime]]), SECOND(Bakery_Sales[[#This Row],[datetime]]))</f>
        <v>0.51249999999999996</v>
      </c>
      <c r="C1289" s="2" t="s">
        <v>25</v>
      </c>
      <c r="D1289" s="7">
        <v>26600</v>
      </c>
      <c r="E1289">
        <v>2</v>
      </c>
      <c r="K1289">
        <v>1</v>
      </c>
      <c r="O1289" s="2" t="s">
        <v>26</v>
      </c>
      <c r="P1289" s="2" t="s">
        <v>26</v>
      </c>
      <c r="Q1289">
        <v>1</v>
      </c>
      <c r="T1289" s="2" t="s">
        <v>32</v>
      </c>
      <c r="AA1289" s="2" t="s">
        <v>26</v>
      </c>
    </row>
    <row r="1290" spans="1:27" x14ac:dyDescent="0.3">
      <c r="A1290" s="1">
        <v>43825.574305555558</v>
      </c>
      <c r="B1290" s="3">
        <f xml:space="preserve"> TIME(HOUR(Bakery_Sales[[#This Row],[datetime]]), MINUTE(Bakery_Sales[[#This Row],[datetime]]), SECOND(Bakery_Sales[[#This Row],[datetime]]))</f>
        <v>0.57430555555555551</v>
      </c>
      <c r="C1290" s="2" t="s">
        <v>25</v>
      </c>
      <c r="D1290" s="7">
        <v>14500</v>
      </c>
      <c r="I1290">
        <v>1</v>
      </c>
      <c r="K1290">
        <v>2</v>
      </c>
      <c r="O1290" s="2" t="s">
        <v>26</v>
      </c>
      <c r="P1290" s="2" t="s">
        <v>26</v>
      </c>
      <c r="T1290" s="2" t="s">
        <v>26</v>
      </c>
      <c r="AA1290" s="2" t="s">
        <v>26</v>
      </c>
    </row>
    <row r="1291" spans="1:27" x14ac:dyDescent="0.3">
      <c r="A1291" s="1">
        <v>43825.587500000001</v>
      </c>
      <c r="B1291" s="3">
        <f xml:space="preserve"> TIME(HOUR(Bakery_Sales[[#This Row],[datetime]]), MINUTE(Bakery_Sales[[#This Row],[datetime]]), SECOND(Bakery_Sales[[#This Row],[datetime]]))</f>
        <v>0.58750000000000002</v>
      </c>
      <c r="C1291" s="2" t="s">
        <v>25</v>
      </c>
      <c r="D1291" s="7">
        <v>15600</v>
      </c>
      <c r="E1291">
        <v>2</v>
      </c>
      <c r="H1291">
        <v>1</v>
      </c>
      <c r="O1291" s="2" t="s">
        <v>26</v>
      </c>
      <c r="P1291" s="2" t="s">
        <v>26</v>
      </c>
      <c r="T1291" s="2" t="s">
        <v>26</v>
      </c>
      <c r="AA1291" s="2" t="s">
        <v>26</v>
      </c>
    </row>
    <row r="1292" spans="1:27" x14ac:dyDescent="0.3">
      <c r="A1292" s="1">
        <v>43825.637499999997</v>
      </c>
      <c r="B1292" s="3">
        <f xml:space="preserve"> TIME(HOUR(Bakery_Sales[[#This Row],[datetime]]), MINUTE(Bakery_Sales[[#This Row],[datetime]]), SECOND(Bakery_Sales[[#This Row],[datetime]]))</f>
        <v>0.63749999999999996</v>
      </c>
      <c r="C1292" s="2" t="s">
        <v>25</v>
      </c>
      <c r="D1292" s="7">
        <v>15300</v>
      </c>
      <c r="L1292">
        <v>1</v>
      </c>
      <c r="O1292" s="2" t="s">
        <v>26</v>
      </c>
      <c r="P1292" s="2" t="s">
        <v>26</v>
      </c>
      <c r="R1292">
        <v>1</v>
      </c>
      <c r="T1292" s="2" t="s">
        <v>26</v>
      </c>
      <c r="V1292">
        <v>1</v>
      </c>
      <c r="AA1292" s="2" t="s">
        <v>26</v>
      </c>
    </row>
    <row r="1293" spans="1:27" x14ac:dyDescent="0.3">
      <c r="A1293" s="1">
        <v>43826.48541666667</v>
      </c>
      <c r="B1293" s="3">
        <f xml:space="preserve"> TIME(HOUR(Bakery_Sales[[#This Row],[datetime]]), MINUTE(Bakery_Sales[[#This Row],[datetime]]), SECOND(Bakery_Sales[[#This Row],[datetime]]))</f>
        <v>0.48541666666666666</v>
      </c>
      <c r="C1293" s="2" t="s">
        <v>27</v>
      </c>
      <c r="D1293" s="7">
        <v>16300</v>
      </c>
      <c r="E1293">
        <v>1</v>
      </c>
      <c r="F1293">
        <v>1</v>
      </c>
      <c r="G1293">
        <v>1</v>
      </c>
      <c r="K1293">
        <v>1</v>
      </c>
      <c r="O1293" s="2" t="s">
        <v>26</v>
      </c>
      <c r="P1293" s="2" t="s">
        <v>26</v>
      </c>
      <c r="T1293" s="2" t="s">
        <v>26</v>
      </c>
      <c r="AA1293" s="2" t="s">
        <v>26</v>
      </c>
    </row>
    <row r="1294" spans="1:27" x14ac:dyDescent="0.3">
      <c r="A1294" s="1">
        <v>43826.53125</v>
      </c>
      <c r="B1294" s="3">
        <f xml:space="preserve"> TIME(HOUR(Bakery_Sales[[#This Row],[datetime]]), MINUTE(Bakery_Sales[[#This Row],[datetime]]), SECOND(Bakery_Sales[[#This Row],[datetime]]))</f>
        <v>0.53125</v>
      </c>
      <c r="C1294" s="2" t="s">
        <v>27</v>
      </c>
      <c r="D1294" s="7">
        <v>15800</v>
      </c>
      <c r="E1294">
        <v>1</v>
      </c>
      <c r="K1294">
        <v>1</v>
      </c>
      <c r="O1294" s="2" t="s">
        <v>26</v>
      </c>
      <c r="P1294" s="2" t="s">
        <v>26</v>
      </c>
      <c r="T1294" s="2" t="s">
        <v>26</v>
      </c>
      <c r="V1294">
        <v>1</v>
      </c>
      <c r="AA1294" s="2" t="s">
        <v>26</v>
      </c>
    </row>
    <row r="1295" spans="1:27" x14ac:dyDescent="0.3">
      <c r="A1295" s="1">
        <v>43826.53402777778</v>
      </c>
      <c r="B1295" s="3">
        <f xml:space="preserve"> TIME(HOUR(Bakery_Sales[[#This Row],[datetime]]), MINUTE(Bakery_Sales[[#This Row],[datetime]]), SECOND(Bakery_Sales[[#This Row],[datetime]]))</f>
        <v>0.53402777777777777</v>
      </c>
      <c r="C1295" s="2" t="s">
        <v>27</v>
      </c>
      <c r="D1295" s="7">
        <v>15000</v>
      </c>
      <c r="I1295">
        <v>1</v>
      </c>
      <c r="M1295">
        <v>2</v>
      </c>
      <c r="O1295" s="2" t="s">
        <v>26</v>
      </c>
      <c r="P1295" s="2" t="s">
        <v>26</v>
      </c>
      <c r="T1295" s="2" t="s">
        <v>26</v>
      </c>
      <c r="W1295">
        <v>1</v>
      </c>
      <c r="AA1295" s="2" t="s">
        <v>26</v>
      </c>
    </row>
    <row r="1296" spans="1:27" x14ac:dyDescent="0.3">
      <c r="A1296" s="1">
        <v>43827.465277777781</v>
      </c>
      <c r="B1296" s="3">
        <f xml:space="preserve"> TIME(HOUR(Bakery_Sales[[#This Row],[datetime]]), MINUTE(Bakery_Sales[[#This Row],[datetime]]), SECOND(Bakery_Sales[[#This Row],[datetime]]))</f>
        <v>0.46527777777777779</v>
      </c>
      <c r="C1296" s="2" t="s">
        <v>28</v>
      </c>
      <c r="D1296" s="7">
        <v>16100</v>
      </c>
      <c r="E1296">
        <v>2</v>
      </c>
      <c r="K1296">
        <v>1</v>
      </c>
      <c r="O1296" s="2" t="s">
        <v>26</v>
      </c>
      <c r="P1296" s="2" t="s">
        <v>26</v>
      </c>
      <c r="T1296" s="2" t="s">
        <v>26</v>
      </c>
      <c r="AA1296" s="2" t="s">
        <v>26</v>
      </c>
    </row>
    <row r="1297" spans="1:27" x14ac:dyDescent="0.3">
      <c r="A1297" s="1">
        <v>43827.491666666669</v>
      </c>
      <c r="B1297" s="3">
        <f xml:space="preserve"> TIME(HOUR(Bakery_Sales[[#This Row],[datetime]]), MINUTE(Bakery_Sales[[#This Row],[datetime]]), SECOND(Bakery_Sales[[#This Row],[datetime]]))</f>
        <v>0.49166666666666664</v>
      </c>
      <c r="C1297" s="2" t="s">
        <v>28</v>
      </c>
      <c r="D1297" s="7">
        <v>14800</v>
      </c>
      <c r="E1297">
        <v>1</v>
      </c>
      <c r="K1297">
        <v>1</v>
      </c>
      <c r="M1297">
        <v>1</v>
      </c>
      <c r="O1297" s="2" t="s">
        <v>26</v>
      </c>
      <c r="P1297" s="2" t="s">
        <v>26</v>
      </c>
      <c r="T1297" s="2" t="s">
        <v>26</v>
      </c>
      <c r="AA1297" s="2" t="s">
        <v>26</v>
      </c>
    </row>
    <row r="1298" spans="1:27" x14ac:dyDescent="0.3">
      <c r="A1298" s="1">
        <v>43827.50277777778</v>
      </c>
      <c r="B1298" s="3">
        <f xml:space="preserve"> TIME(HOUR(Bakery_Sales[[#This Row],[datetime]]), MINUTE(Bakery_Sales[[#This Row],[datetime]]), SECOND(Bakery_Sales[[#This Row],[datetime]]))</f>
        <v>0.50277777777777777</v>
      </c>
      <c r="C1298" s="2" t="s">
        <v>28</v>
      </c>
      <c r="D1298" s="7">
        <v>17000</v>
      </c>
      <c r="F1298">
        <v>1</v>
      </c>
      <c r="G1298">
        <v>2</v>
      </c>
      <c r="L1298">
        <v>1</v>
      </c>
      <c r="O1298" s="2" t="s">
        <v>26</v>
      </c>
      <c r="P1298" s="2" t="s">
        <v>26</v>
      </c>
      <c r="T1298" s="2" t="s">
        <v>26</v>
      </c>
      <c r="V1298">
        <v>1</v>
      </c>
      <c r="AA1298" s="2" t="s">
        <v>26</v>
      </c>
    </row>
    <row r="1299" spans="1:27" x14ac:dyDescent="0.3">
      <c r="A1299" s="1">
        <v>43827.506249999999</v>
      </c>
      <c r="B1299" s="3">
        <f xml:space="preserve"> TIME(HOUR(Bakery_Sales[[#This Row],[datetime]]), MINUTE(Bakery_Sales[[#This Row],[datetime]]), SECOND(Bakery_Sales[[#This Row],[datetime]]))</f>
        <v>0.50624999999999998</v>
      </c>
      <c r="C1299" s="2" t="s">
        <v>28</v>
      </c>
      <c r="D1299" s="7">
        <v>22300</v>
      </c>
      <c r="E1299">
        <v>1</v>
      </c>
      <c r="L1299">
        <v>1</v>
      </c>
      <c r="O1299" s="2" t="s">
        <v>26</v>
      </c>
      <c r="P1299" s="2" t="s">
        <v>26</v>
      </c>
      <c r="S1299">
        <v>2</v>
      </c>
      <c r="T1299" s="2" t="s">
        <v>26</v>
      </c>
      <c r="W1299">
        <v>1</v>
      </c>
      <c r="AA1299" s="2" t="s">
        <v>26</v>
      </c>
    </row>
    <row r="1300" spans="1:27" x14ac:dyDescent="0.3">
      <c r="A1300" s="1">
        <v>43827.524305555555</v>
      </c>
      <c r="B1300" s="3">
        <f xml:space="preserve"> TIME(HOUR(Bakery_Sales[[#This Row],[datetime]]), MINUTE(Bakery_Sales[[#This Row],[datetime]]), SECOND(Bakery_Sales[[#This Row],[datetime]]))</f>
        <v>0.52430555555555558</v>
      </c>
      <c r="C1300" s="2" t="s">
        <v>28</v>
      </c>
      <c r="D1300" s="7">
        <v>20900</v>
      </c>
      <c r="E1300">
        <v>3</v>
      </c>
      <c r="K1300">
        <v>1</v>
      </c>
      <c r="O1300" s="2" t="s">
        <v>26</v>
      </c>
      <c r="P1300" s="2" t="s">
        <v>26</v>
      </c>
      <c r="T1300" s="2" t="s">
        <v>26</v>
      </c>
      <c r="AA1300" s="2" t="s">
        <v>26</v>
      </c>
    </row>
    <row r="1301" spans="1:27" x14ac:dyDescent="0.3">
      <c r="A1301" s="1">
        <v>43827.54791666667</v>
      </c>
      <c r="B1301" s="3">
        <f xml:space="preserve"> TIME(HOUR(Bakery_Sales[[#This Row],[datetime]]), MINUTE(Bakery_Sales[[#This Row],[datetime]]), SECOND(Bakery_Sales[[#This Row],[datetime]]))</f>
        <v>0.54791666666666672</v>
      </c>
      <c r="C1301" s="2" t="s">
        <v>28</v>
      </c>
      <c r="D1301" s="7">
        <v>35600</v>
      </c>
      <c r="E1301">
        <v>7</v>
      </c>
      <c r="O1301" s="2" t="s">
        <v>26</v>
      </c>
      <c r="P1301" s="2" t="s">
        <v>26</v>
      </c>
      <c r="T1301" s="2" t="s">
        <v>26</v>
      </c>
      <c r="AA1301" s="2" t="s">
        <v>26</v>
      </c>
    </row>
    <row r="1302" spans="1:27" x14ac:dyDescent="0.3">
      <c r="A1302" s="1">
        <v>43827.55</v>
      </c>
      <c r="B1302" s="3">
        <f xml:space="preserve"> TIME(HOUR(Bakery_Sales[[#This Row],[datetime]]), MINUTE(Bakery_Sales[[#This Row],[datetime]]), SECOND(Bakery_Sales[[#This Row],[datetime]]))</f>
        <v>0.55000000000000004</v>
      </c>
      <c r="C1302" s="2" t="s">
        <v>28</v>
      </c>
      <c r="D1302" s="7">
        <v>18800</v>
      </c>
      <c r="E1302">
        <v>1</v>
      </c>
      <c r="H1302">
        <v>1</v>
      </c>
      <c r="M1302">
        <v>1</v>
      </c>
      <c r="O1302" s="2" t="s">
        <v>26</v>
      </c>
      <c r="P1302" s="2" t="s">
        <v>26</v>
      </c>
      <c r="T1302" s="2" t="s">
        <v>26</v>
      </c>
      <c r="V1302">
        <v>1</v>
      </c>
      <c r="AA1302" s="2" t="s">
        <v>26</v>
      </c>
    </row>
    <row r="1303" spans="1:27" x14ac:dyDescent="0.3">
      <c r="A1303" s="1">
        <v>43827.563194444447</v>
      </c>
      <c r="B1303" s="3">
        <f xml:space="preserve"> TIME(HOUR(Bakery_Sales[[#This Row],[datetime]]), MINUTE(Bakery_Sales[[#This Row],[datetime]]), SECOND(Bakery_Sales[[#This Row],[datetime]]))</f>
        <v>0.56319444444444444</v>
      </c>
      <c r="C1303" s="2" t="s">
        <v>28</v>
      </c>
      <c r="D1303" s="7">
        <v>21500</v>
      </c>
      <c r="I1303">
        <v>3</v>
      </c>
      <c r="J1303">
        <v>1</v>
      </c>
      <c r="K1303">
        <v>1</v>
      </c>
      <c r="O1303" s="2" t="s">
        <v>26</v>
      </c>
      <c r="P1303" s="2" t="s">
        <v>26</v>
      </c>
      <c r="T1303" s="2" t="s">
        <v>26</v>
      </c>
      <c r="AA1303" s="2" t="s">
        <v>26</v>
      </c>
    </row>
    <row r="1304" spans="1:27" x14ac:dyDescent="0.3">
      <c r="A1304" s="1">
        <v>43827.574305555558</v>
      </c>
      <c r="B1304" s="3">
        <f xml:space="preserve"> TIME(HOUR(Bakery_Sales[[#This Row],[datetime]]), MINUTE(Bakery_Sales[[#This Row],[datetime]]), SECOND(Bakery_Sales[[#This Row],[datetime]]))</f>
        <v>0.57430555555555551</v>
      </c>
      <c r="C1304" s="2" t="s">
        <v>28</v>
      </c>
      <c r="D1304" s="7">
        <v>18800</v>
      </c>
      <c r="E1304">
        <v>1</v>
      </c>
      <c r="F1304">
        <v>1</v>
      </c>
      <c r="H1304">
        <v>1</v>
      </c>
      <c r="K1304">
        <v>1</v>
      </c>
      <c r="O1304" s="2" t="s">
        <v>26</v>
      </c>
      <c r="P1304" s="2" t="s">
        <v>26</v>
      </c>
      <c r="T1304" s="2" t="s">
        <v>26</v>
      </c>
      <c r="AA1304" s="2" t="s">
        <v>26</v>
      </c>
    </row>
    <row r="1305" spans="1:27" x14ac:dyDescent="0.3">
      <c r="A1305" s="1">
        <v>43827.597222222219</v>
      </c>
      <c r="B1305" s="3">
        <f xml:space="preserve"> TIME(HOUR(Bakery_Sales[[#This Row],[datetime]]), MINUTE(Bakery_Sales[[#This Row],[datetime]]), SECOND(Bakery_Sales[[#This Row],[datetime]]))</f>
        <v>0.59722222222222221</v>
      </c>
      <c r="C1305" s="2" t="s">
        <v>28</v>
      </c>
      <c r="D1305" s="7">
        <v>22000</v>
      </c>
      <c r="O1305" s="2" t="s">
        <v>26</v>
      </c>
      <c r="P1305" s="2" t="s">
        <v>26</v>
      </c>
      <c r="S1305">
        <v>2</v>
      </c>
      <c r="T1305" s="2" t="s">
        <v>33</v>
      </c>
      <c r="AA1305" s="2" t="s">
        <v>26</v>
      </c>
    </row>
    <row r="1306" spans="1:27" x14ac:dyDescent="0.3">
      <c r="A1306" s="1">
        <v>43827.618750000001</v>
      </c>
      <c r="B1306" s="3">
        <f xml:space="preserve"> TIME(HOUR(Bakery_Sales[[#This Row],[datetime]]), MINUTE(Bakery_Sales[[#This Row],[datetime]]), SECOND(Bakery_Sales[[#This Row],[datetime]]))</f>
        <v>0.61875000000000002</v>
      </c>
      <c r="C1306" s="2" t="s">
        <v>28</v>
      </c>
      <c r="D1306" s="7">
        <v>17000</v>
      </c>
      <c r="I1306">
        <v>4</v>
      </c>
      <c r="O1306" s="2" t="s">
        <v>26</v>
      </c>
      <c r="P1306" s="2" t="s">
        <v>26</v>
      </c>
      <c r="T1306" s="2" t="s">
        <v>26</v>
      </c>
      <c r="AA1306" s="2" t="s">
        <v>26</v>
      </c>
    </row>
    <row r="1307" spans="1:27" x14ac:dyDescent="0.3">
      <c r="A1307" s="1">
        <v>43827.621527777781</v>
      </c>
      <c r="B1307" s="3">
        <f xml:space="preserve"> TIME(HOUR(Bakery_Sales[[#This Row],[datetime]]), MINUTE(Bakery_Sales[[#This Row],[datetime]]), SECOND(Bakery_Sales[[#This Row],[datetime]]))</f>
        <v>0.62152777777777779</v>
      </c>
      <c r="C1307" s="2" t="s">
        <v>28</v>
      </c>
      <c r="D1307" s="7">
        <v>21500</v>
      </c>
      <c r="F1307">
        <v>2</v>
      </c>
      <c r="K1307">
        <v>1</v>
      </c>
      <c r="M1307">
        <v>2</v>
      </c>
      <c r="O1307" s="2" t="s">
        <v>26</v>
      </c>
      <c r="P1307" s="2" t="s">
        <v>26</v>
      </c>
      <c r="T1307" s="2" t="s">
        <v>26</v>
      </c>
      <c r="AA1307" s="2" t="s">
        <v>26</v>
      </c>
    </row>
    <row r="1308" spans="1:27" x14ac:dyDescent="0.3">
      <c r="A1308" s="1">
        <v>43827.623611111114</v>
      </c>
      <c r="B1308" s="3">
        <f xml:space="preserve"> TIME(HOUR(Bakery_Sales[[#This Row],[datetime]]), MINUTE(Bakery_Sales[[#This Row],[datetime]]), SECOND(Bakery_Sales[[#This Row],[datetime]]))</f>
        <v>0.62361111111111112</v>
      </c>
      <c r="C1308" s="2" t="s">
        <v>28</v>
      </c>
      <c r="D1308" s="7">
        <v>24300</v>
      </c>
      <c r="E1308">
        <v>1</v>
      </c>
      <c r="F1308">
        <v>1</v>
      </c>
      <c r="N1308">
        <v>1</v>
      </c>
      <c r="O1308" s="2" t="s">
        <v>26</v>
      </c>
      <c r="P1308" s="2" t="s">
        <v>26</v>
      </c>
      <c r="T1308" s="2" t="s">
        <v>32</v>
      </c>
      <c r="AA1308" s="2" t="s">
        <v>26</v>
      </c>
    </row>
    <row r="1309" spans="1:27" x14ac:dyDescent="0.3">
      <c r="A1309" s="1">
        <v>43827.661111111112</v>
      </c>
      <c r="B1309" s="3">
        <f xml:space="preserve"> TIME(HOUR(Bakery_Sales[[#This Row],[datetime]]), MINUTE(Bakery_Sales[[#This Row],[datetime]]), SECOND(Bakery_Sales[[#This Row],[datetime]]))</f>
        <v>0.66111111111111109</v>
      </c>
      <c r="C1309" s="2" t="s">
        <v>28</v>
      </c>
      <c r="D1309" s="7">
        <v>19300</v>
      </c>
      <c r="E1309">
        <v>1</v>
      </c>
      <c r="I1309">
        <v>1</v>
      </c>
      <c r="L1309">
        <v>1</v>
      </c>
      <c r="O1309" s="2" t="s">
        <v>26</v>
      </c>
      <c r="P1309" s="2" t="s">
        <v>26</v>
      </c>
      <c r="T1309" s="2" t="s">
        <v>26</v>
      </c>
      <c r="W1309">
        <v>2</v>
      </c>
      <c r="AA1309" s="2" t="s">
        <v>26</v>
      </c>
    </row>
    <row r="1310" spans="1:27" x14ac:dyDescent="0.3">
      <c r="A1310" s="1">
        <v>43827.679166666669</v>
      </c>
      <c r="B1310" s="3">
        <f xml:space="preserve"> TIME(HOUR(Bakery_Sales[[#This Row],[datetime]]), MINUTE(Bakery_Sales[[#This Row],[datetime]]), SECOND(Bakery_Sales[[#This Row],[datetime]]))</f>
        <v>0.6791666666666667</v>
      </c>
      <c r="C1310" s="2" t="s">
        <v>28</v>
      </c>
      <c r="D1310" s="7">
        <v>58900</v>
      </c>
      <c r="E1310">
        <v>3</v>
      </c>
      <c r="F1310">
        <v>2</v>
      </c>
      <c r="I1310">
        <v>4</v>
      </c>
      <c r="K1310">
        <v>3</v>
      </c>
      <c r="L1310">
        <v>2</v>
      </c>
      <c r="O1310" s="2" t="s">
        <v>26</v>
      </c>
      <c r="P1310" s="2" t="s">
        <v>26</v>
      </c>
      <c r="T1310" s="2" t="s">
        <v>26</v>
      </c>
      <c r="AA1310" s="2" t="s">
        <v>26</v>
      </c>
    </row>
    <row r="1311" spans="1:27" x14ac:dyDescent="0.3">
      <c r="A1311" s="1">
        <v>43827.693055555559</v>
      </c>
      <c r="B1311" s="3">
        <f xml:space="preserve"> TIME(HOUR(Bakery_Sales[[#This Row],[datetime]]), MINUTE(Bakery_Sales[[#This Row],[datetime]]), SECOND(Bakery_Sales[[#This Row],[datetime]]))</f>
        <v>0.69305555555555554</v>
      </c>
      <c r="C1311" s="2" t="s">
        <v>28</v>
      </c>
      <c r="D1311" s="7">
        <v>21100</v>
      </c>
      <c r="E1311">
        <v>2</v>
      </c>
      <c r="N1311">
        <v>1</v>
      </c>
      <c r="O1311" s="2" t="s">
        <v>26</v>
      </c>
      <c r="P1311" s="2" t="s">
        <v>26</v>
      </c>
      <c r="T1311" s="2" t="s">
        <v>32</v>
      </c>
      <c r="AA1311" s="2" t="s">
        <v>26</v>
      </c>
    </row>
    <row r="1312" spans="1:27" x14ac:dyDescent="0.3">
      <c r="A1312" s="1">
        <v>43828.469444444447</v>
      </c>
      <c r="B1312" s="3">
        <f xml:space="preserve"> TIME(HOUR(Bakery_Sales[[#This Row],[datetime]]), MINUTE(Bakery_Sales[[#This Row],[datetime]]), SECOND(Bakery_Sales[[#This Row],[datetime]]))</f>
        <v>0.46944444444444444</v>
      </c>
      <c r="C1312" s="2" t="s">
        <v>29</v>
      </c>
      <c r="D1312" s="7">
        <v>14000</v>
      </c>
      <c r="E1312">
        <v>1</v>
      </c>
      <c r="K1312">
        <v>1</v>
      </c>
      <c r="M1312">
        <v>1</v>
      </c>
      <c r="O1312" s="2" t="s">
        <v>26</v>
      </c>
      <c r="P1312" s="2" t="s">
        <v>26</v>
      </c>
      <c r="T1312" s="2" t="s">
        <v>26</v>
      </c>
      <c r="AA1312" s="2" t="s">
        <v>26</v>
      </c>
    </row>
    <row r="1313" spans="1:27" x14ac:dyDescent="0.3">
      <c r="A1313" s="1">
        <v>43828.481944444444</v>
      </c>
      <c r="B1313" s="3">
        <f xml:space="preserve"> TIME(HOUR(Bakery_Sales[[#This Row],[datetime]]), MINUTE(Bakery_Sales[[#This Row],[datetime]]), SECOND(Bakery_Sales[[#This Row],[datetime]]))</f>
        <v>0.48194444444444445</v>
      </c>
      <c r="C1313" s="2" t="s">
        <v>29</v>
      </c>
      <c r="D1313" s="7">
        <v>15300</v>
      </c>
      <c r="E1313">
        <v>1</v>
      </c>
      <c r="H1313">
        <v>1</v>
      </c>
      <c r="K1313">
        <v>1</v>
      </c>
      <c r="O1313" s="2" t="s">
        <v>26</v>
      </c>
      <c r="P1313" s="2" t="s">
        <v>26</v>
      </c>
      <c r="T1313" s="2" t="s">
        <v>26</v>
      </c>
      <c r="AA1313" s="2" t="s">
        <v>26</v>
      </c>
    </row>
    <row r="1314" spans="1:27" x14ac:dyDescent="0.3">
      <c r="A1314" s="1">
        <v>43828.507638888892</v>
      </c>
      <c r="B1314" s="3">
        <f xml:space="preserve"> TIME(HOUR(Bakery_Sales[[#This Row],[datetime]]), MINUTE(Bakery_Sales[[#This Row],[datetime]]), SECOND(Bakery_Sales[[#This Row],[datetime]]))</f>
        <v>0.50763888888888886</v>
      </c>
      <c r="C1314" s="2" t="s">
        <v>29</v>
      </c>
      <c r="D1314" s="7">
        <v>15300</v>
      </c>
      <c r="E1314">
        <v>1</v>
      </c>
      <c r="L1314">
        <v>1</v>
      </c>
      <c r="O1314" s="2" t="s">
        <v>26</v>
      </c>
      <c r="P1314" s="2" t="s">
        <v>26</v>
      </c>
      <c r="T1314" s="2" t="s">
        <v>26</v>
      </c>
      <c r="V1314">
        <v>1</v>
      </c>
      <c r="AA1314" s="2" t="s">
        <v>26</v>
      </c>
    </row>
    <row r="1315" spans="1:27" x14ac:dyDescent="0.3">
      <c r="A1315" s="1">
        <v>43828.51666666667</v>
      </c>
      <c r="B1315" s="3">
        <f xml:space="preserve"> TIME(HOUR(Bakery_Sales[[#This Row],[datetime]]), MINUTE(Bakery_Sales[[#This Row],[datetime]]), SECOND(Bakery_Sales[[#This Row],[datetime]]))</f>
        <v>0.51666666666666672</v>
      </c>
      <c r="C1315" s="2" t="s">
        <v>29</v>
      </c>
      <c r="D1315" s="7">
        <v>23900</v>
      </c>
      <c r="E1315">
        <v>4</v>
      </c>
      <c r="F1315">
        <v>1</v>
      </c>
      <c r="O1315" s="2" t="s">
        <v>26</v>
      </c>
      <c r="P1315" s="2" t="s">
        <v>26</v>
      </c>
      <c r="T1315" s="2" t="s">
        <v>26</v>
      </c>
      <c r="AA1315" s="2" t="s">
        <v>26</v>
      </c>
    </row>
    <row r="1316" spans="1:27" x14ac:dyDescent="0.3">
      <c r="A1316" s="1">
        <v>43828.527083333334</v>
      </c>
      <c r="B1316" s="3">
        <f xml:space="preserve"> TIME(HOUR(Bakery_Sales[[#This Row],[datetime]]), MINUTE(Bakery_Sales[[#This Row],[datetime]]), SECOND(Bakery_Sales[[#This Row],[datetime]]))</f>
        <v>0.52708333333333335</v>
      </c>
      <c r="C1316" s="2" t="s">
        <v>29</v>
      </c>
      <c r="D1316" s="7">
        <v>14800</v>
      </c>
      <c r="E1316">
        <v>1</v>
      </c>
      <c r="F1316">
        <v>1</v>
      </c>
      <c r="K1316">
        <v>1</v>
      </c>
      <c r="O1316" s="2" t="s">
        <v>26</v>
      </c>
      <c r="P1316" s="2" t="s">
        <v>26</v>
      </c>
      <c r="T1316" s="2" t="s">
        <v>26</v>
      </c>
      <c r="AA1316" s="2" t="s">
        <v>26</v>
      </c>
    </row>
    <row r="1317" spans="1:27" x14ac:dyDescent="0.3">
      <c r="A1317" s="1">
        <v>43828.536111111112</v>
      </c>
      <c r="B1317" s="3">
        <f xml:space="preserve"> TIME(HOUR(Bakery_Sales[[#This Row],[datetime]]), MINUTE(Bakery_Sales[[#This Row],[datetime]]), SECOND(Bakery_Sales[[#This Row],[datetime]]))</f>
        <v>0.53611111111111109</v>
      </c>
      <c r="C1317" s="2" t="s">
        <v>29</v>
      </c>
      <c r="D1317" s="7">
        <v>23800</v>
      </c>
      <c r="E1317">
        <v>2</v>
      </c>
      <c r="F1317">
        <v>1</v>
      </c>
      <c r="K1317">
        <v>1</v>
      </c>
      <c r="O1317" s="2" t="s">
        <v>26</v>
      </c>
      <c r="P1317" s="2" t="s">
        <v>26</v>
      </c>
      <c r="T1317" s="2" t="s">
        <v>32</v>
      </c>
      <c r="AA1317" s="2" t="s">
        <v>26</v>
      </c>
    </row>
    <row r="1318" spans="1:27" x14ac:dyDescent="0.3">
      <c r="A1318" s="1">
        <v>43828.543749999997</v>
      </c>
      <c r="B1318" s="3">
        <f xml:space="preserve"> TIME(HOUR(Bakery_Sales[[#This Row],[datetime]]), MINUTE(Bakery_Sales[[#This Row],[datetime]]), SECOND(Bakery_Sales[[#This Row],[datetime]]))</f>
        <v>0.54374999999999996</v>
      </c>
      <c r="C1318" s="2" t="s">
        <v>29</v>
      </c>
      <c r="D1318" s="7">
        <v>19800</v>
      </c>
      <c r="F1318">
        <v>1</v>
      </c>
      <c r="G1318">
        <v>1</v>
      </c>
      <c r="O1318" s="2" t="s">
        <v>26</v>
      </c>
      <c r="P1318" s="2" t="s">
        <v>26</v>
      </c>
      <c r="R1318">
        <v>1</v>
      </c>
      <c r="T1318" s="2" t="s">
        <v>26</v>
      </c>
      <c r="V1318">
        <v>1</v>
      </c>
      <c r="X1318">
        <v>1</v>
      </c>
      <c r="AA1318" s="2" t="s">
        <v>26</v>
      </c>
    </row>
    <row r="1319" spans="1:27" x14ac:dyDescent="0.3">
      <c r="A1319" s="1">
        <v>43828.56527777778</v>
      </c>
      <c r="B1319" s="3">
        <f xml:space="preserve"> TIME(HOUR(Bakery_Sales[[#This Row],[datetime]]), MINUTE(Bakery_Sales[[#This Row],[datetime]]), SECOND(Bakery_Sales[[#This Row],[datetime]]))</f>
        <v>0.56527777777777777</v>
      </c>
      <c r="C1319" s="2" t="s">
        <v>29</v>
      </c>
      <c r="D1319" s="7">
        <v>14800</v>
      </c>
      <c r="E1319">
        <v>1</v>
      </c>
      <c r="M1319">
        <v>1</v>
      </c>
      <c r="O1319" s="2" t="s">
        <v>26</v>
      </c>
      <c r="P1319" s="2" t="s">
        <v>26</v>
      </c>
      <c r="S1319">
        <v>1</v>
      </c>
      <c r="T1319" s="2" t="s">
        <v>26</v>
      </c>
      <c r="AA1319" s="2" t="s">
        <v>26</v>
      </c>
    </row>
    <row r="1320" spans="1:27" x14ac:dyDescent="0.3">
      <c r="A1320" s="1">
        <v>43828.571527777778</v>
      </c>
      <c r="B1320" s="3">
        <f xml:space="preserve"> TIME(HOUR(Bakery_Sales[[#This Row],[datetime]]), MINUTE(Bakery_Sales[[#This Row],[datetime]]), SECOND(Bakery_Sales[[#This Row],[datetime]]))</f>
        <v>0.57152777777777775</v>
      </c>
      <c r="C1320" s="2" t="s">
        <v>29</v>
      </c>
      <c r="D1320" s="7">
        <v>15800</v>
      </c>
      <c r="E1320">
        <v>1</v>
      </c>
      <c r="L1320">
        <v>1</v>
      </c>
      <c r="O1320" s="2" t="s">
        <v>26</v>
      </c>
      <c r="P1320" s="2" t="s">
        <v>26</v>
      </c>
      <c r="T1320" s="2" t="s">
        <v>32</v>
      </c>
      <c r="AA1320" s="2" t="s">
        <v>26</v>
      </c>
    </row>
    <row r="1321" spans="1:27" x14ac:dyDescent="0.3">
      <c r="A1321" s="1">
        <v>43828.601388888892</v>
      </c>
      <c r="B1321" s="3">
        <f xml:space="preserve"> TIME(HOUR(Bakery_Sales[[#This Row],[datetime]]), MINUTE(Bakery_Sales[[#This Row],[datetime]]), SECOND(Bakery_Sales[[#This Row],[datetime]]))</f>
        <v>0.60138888888888886</v>
      </c>
      <c r="C1321" s="2" t="s">
        <v>29</v>
      </c>
      <c r="D1321" s="7">
        <v>14800</v>
      </c>
      <c r="E1321">
        <v>1</v>
      </c>
      <c r="M1321">
        <v>1</v>
      </c>
      <c r="O1321" s="2" t="s">
        <v>26</v>
      </c>
      <c r="P1321" s="2" t="s">
        <v>26</v>
      </c>
      <c r="T1321" s="2" t="s">
        <v>26</v>
      </c>
      <c r="X1321">
        <v>1</v>
      </c>
      <c r="AA1321" s="2" t="s">
        <v>26</v>
      </c>
    </row>
    <row r="1322" spans="1:27" x14ac:dyDescent="0.3">
      <c r="A1322" s="1">
        <v>43828.605555555558</v>
      </c>
      <c r="B1322" s="3">
        <f xml:space="preserve"> TIME(HOUR(Bakery_Sales[[#This Row],[datetime]]), MINUTE(Bakery_Sales[[#This Row],[datetime]]), SECOND(Bakery_Sales[[#This Row],[datetime]]))</f>
        <v>0.60555555555555551</v>
      </c>
      <c r="C1322" s="2" t="s">
        <v>29</v>
      </c>
      <c r="D1322" s="7">
        <v>15000</v>
      </c>
      <c r="H1322">
        <v>1</v>
      </c>
      <c r="K1322">
        <v>1</v>
      </c>
      <c r="O1322" s="2" t="s">
        <v>26</v>
      </c>
      <c r="P1322" s="2" t="s">
        <v>26</v>
      </c>
      <c r="S1322">
        <v>1</v>
      </c>
      <c r="T1322" s="2" t="s">
        <v>26</v>
      </c>
      <c r="AA1322" s="2" t="s">
        <v>26</v>
      </c>
    </row>
    <row r="1323" spans="1:27" x14ac:dyDescent="0.3">
      <c r="A1323" s="1">
        <v>43828.61041666667</v>
      </c>
      <c r="B1323" s="3">
        <f xml:space="preserve"> TIME(HOUR(Bakery_Sales[[#This Row],[datetime]]), MINUTE(Bakery_Sales[[#This Row],[datetime]]), SECOND(Bakery_Sales[[#This Row],[datetime]]))</f>
        <v>0.61041666666666672</v>
      </c>
      <c r="C1323" s="2" t="s">
        <v>29</v>
      </c>
      <c r="D1323" s="7">
        <v>14000</v>
      </c>
      <c r="F1323">
        <v>1</v>
      </c>
      <c r="H1323">
        <v>1</v>
      </c>
      <c r="J1323">
        <v>1</v>
      </c>
      <c r="O1323" s="2" t="s">
        <v>26</v>
      </c>
      <c r="P1323" s="2" t="s">
        <v>26</v>
      </c>
      <c r="T1323" s="2" t="s">
        <v>26</v>
      </c>
      <c r="AA1323" s="2" t="s">
        <v>26</v>
      </c>
    </row>
    <row r="1324" spans="1:27" x14ac:dyDescent="0.3">
      <c r="A1324" s="1">
        <v>43828.612500000003</v>
      </c>
      <c r="B1324" s="3">
        <f xml:space="preserve"> TIME(HOUR(Bakery_Sales[[#This Row],[datetime]]), MINUTE(Bakery_Sales[[#This Row],[datetime]]), SECOND(Bakery_Sales[[#This Row],[datetime]]))</f>
        <v>0.61250000000000004</v>
      </c>
      <c r="C1324" s="2" t="s">
        <v>29</v>
      </c>
      <c r="D1324" s="7">
        <v>22800</v>
      </c>
      <c r="E1324">
        <v>1</v>
      </c>
      <c r="H1324">
        <v>1</v>
      </c>
      <c r="L1324">
        <v>1</v>
      </c>
      <c r="M1324">
        <v>1</v>
      </c>
      <c r="O1324" s="2" t="s">
        <v>26</v>
      </c>
      <c r="P1324" s="2" t="s">
        <v>26</v>
      </c>
      <c r="T1324" s="2" t="s">
        <v>26</v>
      </c>
      <c r="X1324">
        <v>1</v>
      </c>
      <c r="AA1324" s="2" t="s">
        <v>26</v>
      </c>
    </row>
    <row r="1325" spans="1:27" x14ac:dyDescent="0.3">
      <c r="A1325" s="1">
        <v>43828.668055555558</v>
      </c>
      <c r="B1325" s="3">
        <f xml:space="preserve"> TIME(HOUR(Bakery_Sales[[#This Row],[datetime]]), MINUTE(Bakery_Sales[[#This Row],[datetime]]), SECOND(Bakery_Sales[[#This Row],[datetime]]))</f>
        <v>0.66805555555555551</v>
      </c>
      <c r="C1325" s="2" t="s">
        <v>29</v>
      </c>
      <c r="D1325" s="7">
        <v>25500</v>
      </c>
      <c r="F1325">
        <v>1</v>
      </c>
      <c r="H1325">
        <v>1</v>
      </c>
      <c r="N1325">
        <v>1</v>
      </c>
      <c r="O1325" s="2" t="s">
        <v>26</v>
      </c>
      <c r="P1325" s="2" t="s">
        <v>26</v>
      </c>
      <c r="T1325" s="2" t="s">
        <v>26</v>
      </c>
      <c r="V1325">
        <v>1</v>
      </c>
      <c r="W1325">
        <v>2</v>
      </c>
      <c r="AA1325" s="2" t="s">
        <v>26</v>
      </c>
    </row>
    <row r="1326" spans="1:27" x14ac:dyDescent="0.3">
      <c r="A1326" s="1">
        <v>43829.477083333331</v>
      </c>
      <c r="B1326" s="3">
        <f xml:space="preserve"> TIME(HOUR(Bakery_Sales[[#This Row],[datetime]]), MINUTE(Bakery_Sales[[#This Row],[datetime]]), SECOND(Bakery_Sales[[#This Row],[datetime]]))</f>
        <v>0.47708333333333336</v>
      </c>
      <c r="C1326" s="2" t="s">
        <v>30</v>
      </c>
      <c r="D1326" s="7">
        <v>19800</v>
      </c>
      <c r="E1326">
        <v>1</v>
      </c>
      <c r="H1326">
        <v>1</v>
      </c>
      <c r="K1326">
        <v>1</v>
      </c>
      <c r="O1326" s="2" t="s">
        <v>26</v>
      </c>
      <c r="P1326" s="2" t="s">
        <v>26</v>
      </c>
      <c r="T1326" s="2" t="s">
        <v>26</v>
      </c>
      <c r="V1326">
        <v>1</v>
      </c>
      <c r="AA1326" s="2" t="s">
        <v>26</v>
      </c>
    </row>
    <row r="1327" spans="1:27" x14ac:dyDescent="0.3">
      <c r="A1327" s="1">
        <v>43829.488888888889</v>
      </c>
      <c r="B1327" s="3">
        <f xml:space="preserve"> TIME(HOUR(Bakery_Sales[[#This Row],[datetime]]), MINUTE(Bakery_Sales[[#This Row],[datetime]]), SECOND(Bakery_Sales[[#This Row],[datetime]]))</f>
        <v>0.48888888888888887</v>
      </c>
      <c r="C1327" s="2" t="s">
        <v>30</v>
      </c>
      <c r="D1327" s="7">
        <v>15300</v>
      </c>
      <c r="E1327">
        <v>1</v>
      </c>
      <c r="F1327">
        <v>1</v>
      </c>
      <c r="G1327">
        <v>1</v>
      </c>
      <c r="O1327" s="2" t="s">
        <v>26</v>
      </c>
      <c r="P1327" s="2" t="s">
        <v>26</v>
      </c>
      <c r="T1327" s="2" t="s">
        <v>26</v>
      </c>
      <c r="W1327">
        <v>1</v>
      </c>
      <c r="AA1327" s="2" t="s">
        <v>26</v>
      </c>
    </row>
    <row r="1328" spans="1:27" x14ac:dyDescent="0.3">
      <c r="A1328" s="1">
        <v>43829.515972222223</v>
      </c>
      <c r="B1328" s="3">
        <f xml:space="preserve"> TIME(HOUR(Bakery_Sales[[#This Row],[datetime]]), MINUTE(Bakery_Sales[[#This Row],[datetime]]), SECOND(Bakery_Sales[[#This Row],[datetime]]))</f>
        <v>0.51597222222222228</v>
      </c>
      <c r="C1328" s="2" t="s">
        <v>30</v>
      </c>
      <c r="D1328" s="7">
        <v>91300</v>
      </c>
      <c r="E1328">
        <v>6</v>
      </c>
      <c r="K1328">
        <v>6</v>
      </c>
      <c r="M1328">
        <v>6</v>
      </c>
      <c r="O1328" s="2" t="s">
        <v>26</v>
      </c>
      <c r="P1328" s="2" t="s">
        <v>26</v>
      </c>
      <c r="S1328">
        <v>2</v>
      </c>
      <c r="T1328" s="2" t="s">
        <v>26</v>
      </c>
      <c r="W1328">
        <v>1</v>
      </c>
      <c r="AA1328" s="2" t="s">
        <v>26</v>
      </c>
    </row>
    <row r="1329" spans="1:27" x14ac:dyDescent="0.3">
      <c r="A1329" s="1">
        <v>43829.607638888891</v>
      </c>
      <c r="B1329" s="3">
        <f xml:space="preserve"> TIME(HOUR(Bakery_Sales[[#This Row],[datetime]]), MINUTE(Bakery_Sales[[#This Row],[datetime]]), SECOND(Bakery_Sales[[#This Row],[datetime]]))</f>
        <v>0.60763888888888884</v>
      </c>
      <c r="C1329" s="2" t="s">
        <v>30</v>
      </c>
      <c r="D1329" s="7">
        <v>53900</v>
      </c>
      <c r="E1329">
        <v>3</v>
      </c>
      <c r="F1329">
        <v>1</v>
      </c>
      <c r="I1329">
        <v>4</v>
      </c>
      <c r="N1329">
        <v>2</v>
      </c>
      <c r="O1329" s="2" t="s">
        <v>26</v>
      </c>
      <c r="P1329" s="2" t="s">
        <v>26</v>
      </c>
      <c r="T1329" s="2" t="s">
        <v>26</v>
      </c>
      <c r="V1329">
        <v>2</v>
      </c>
      <c r="AA1329" s="2" t="s">
        <v>26</v>
      </c>
    </row>
    <row r="1330" spans="1:27" x14ac:dyDescent="0.3">
      <c r="A1330" s="1">
        <v>43829.633333333331</v>
      </c>
      <c r="B1330" s="3">
        <f xml:space="preserve"> TIME(HOUR(Bakery_Sales[[#This Row],[datetime]]), MINUTE(Bakery_Sales[[#This Row],[datetime]]), SECOND(Bakery_Sales[[#This Row],[datetime]]))</f>
        <v>0.6333333333333333</v>
      </c>
      <c r="C1330" s="2" t="s">
        <v>30</v>
      </c>
      <c r="D1330" s="7">
        <v>16100</v>
      </c>
      <c r="E1330">
        <v>2</v>
      </c>
      <c r="K1330">
        <v>1</v>
      </c>
      <c r="O1330" s="2" t="s">
        <v>26</v>
      </c>
      <c r="P1330" s="2" t="s">
        <v>26</v>
      </c>
      <c r="T1330" s="2" t="s">
        <v>26</v>
      </c>
      <c r="AA1330" s="2" t="s">
        <v>26</v>
      </c>
    </row>
    <row r="1331" spans="1:27" x14ac:dyDescent="0.3">
      <c r="A1331" s="1">
        <v>43829.640277777777</v>
      </c>
      <c r="B1331" s="3">
        <f xml:space="preserve"> TIME(HOUR(Bakery_Sales[[#This Row],[datetime]]), MINUTE(Bakery_Sales[[#This Row],[datetime]]), SECOND(Bakery_Sales[[#This Row],[datetime]]))</f>
        <v>0.64027777777777772</v>
      </c>
      <c r="C1331" s="2" t="s">
        <v>30</v>
      </c>
      <c r="D1331" s="7">
        <v>26100</v>
      </c>
      <c r="E1331">
        <v>2</v>
      </c>
      <c r="O1331" s="2" t="s">
        <v>26</v>
      </c>
      <c r="P1331" s="2" t="s">
        <v>26</v>
      </c>
      <c r="Q1331">
        <v>2</v>
      </c>
      <c r="T1331" s="2" t="s">
        <v>26</v>
      </c>
      <c r="V1331">
        <v>1</v>
      </c>
      <c r="AA1331" s="2" t="s">
        <v>26</v>
      </c>
    </row>
    <row r="1332" spans="1:27" x14ac:dyDescent="0.3">
      <c r="A1332" s="1">
        <v>43829.655555555553</v>
      </c>
      <c r="B1332" s="3">
        <f xml:space="preserve"> TIME(HOUR(Bakery_Sales[[#This Row],[datetime]]), MINUTE(Bakery_Sales[[#This Row],[datetime]]), SECOND(Bakery_Sales[[#This Row],[datetime]]))</f>
        <v>0.65555555555555556</v>
      </c>
      <c r="C1332" s="2" t="s">
        <v>30</v>
      </c>
      <c r="D1332" s="7">
        <v>15800</v>
      </c>
      <c r="E1332">
        <v>1</v>
      </c>
      <c r="O1332" s="2" t="s">
        <v>26</v>
      </c>
      <c r="P1332" s="2" t="s">
        <v>26</v>
      </c>
      <c r="T1332" s="2" t="s">
        <v>26</v>
      </c>
      <c r="W1332">
        <v>2</v>
      </c>
      <c r="AA1332" s="2" t="s">
        <v>32</v>
      </c>
    </row>
    <row r="1333" spans="1:27" x14ac:dyDescent="0.3">
      <c r="A1333" s="1">
        <v>43832.473611111112</v>
      </c>
      <c r="B1333" s="3">
        <f xml:space="preserve"> TIME(HOUR(Bakery_Sales[[#This Row],[datetime]]), MINUTE(Bakery_Sales[[#This Row],[datetime]]), SECOND(Bakery_Sales[[#This Row],[datetime]]))</f>
        <v>0.47361111111111109</v>
      </c>
      <c r="C1333" s="2" t="s">
        <v>25</v>
      </c>
      <c r="D1333" s="7">
        <v>15000</v>
      </c>
      <c r="F1333">
        <v>1</v>
      </c>
      <c r="G1333">
        <v>1</v>
      </c>
      <c r="I1333">
        <v>1</v>
      </c>
      <c r="M1333">
        <v>1</v>
      </c>
      <c r="O1333" s="2" t="s">
        <v>26</v>
      </c>
      <c r="P1333" s="2" t="s">
        <v>26</v>
      </c>
      <c r="T1333" s="2" t="s">
        <v>26</v>
      </c>
      <c r="AA1333" s="2" t="s">
        <v>26</v>
      </c>
    </row>
    <row r="1334" spans="1:27" x14ac:dyDescent="0.3">
      <c r="A1334" s="1">
        <v>43832.474305555559</v>
      </c>
      <c r="B1334" s="3">
        <f xml:space="preserve"> TIME(HOUR(Bakery_Sales[[#This Row],[datetime]]), MINUTE(Bakery_Sales[[#This Row],[datetime]]), SECOND(Bakery_Sales[[#This Row],[datetime]]))</f>
        <v>0.47430555555555554</v>
      </c>
      <c r="C1334" s="2" t="s">
        <v>25</v>
      </c>
      <c r="D1334" s="7">
        <v>20300</v>
      </c>
      <c r="E1334">
        <v>1</v>
      </c>
      <c r="K1334">
        <v>1</v>
      </c>
      <c r="O1334" s="2" t="s">
        <v>26</v>
      </c>
      <c r="P1334" s="2" t="s">
        <v>26</v>
      </c>
      <c r="S1334">
        <v>1</v>
      </c>
      <c r="T1334" s="2" t="s">
        <v>26</v>
      </c>
      <c r="V1334">
        <v>1</v>
      </c>
      <c r="AA1334" s="2" t="s">
        <v>26</v>
      </c>
    </row>
    <row r="1335" spans="1:27" x14ac:dyDescent="0.3">
      <c r="A1335" s="1">
        <v>43832.481249999997</v>
      </c>
      <c r="B1335" s="3">
        <f xml:space="preserve"> TIME(HOUR(Bakery_Sales[[#This Row],[datetime]]), MINUTE(Bakery_Sales[[#This Row],[datetime]]), SECOND(Bakery_Sales[[#This Row],[datetime]]))</f>
        <v>0.48125000000000001</v>
      </c>
      <c r="C1335" s="2" t="s">
        <v>25</v>
      </c>
      <c r="D1335" s="7">
        <v>42900</v>
      </c>
      <c r="E1335">
        <v>3</v>
      </c>
      <c r="I1335">
        <v>1</v>
      </c>
      <c r="N1335">
        <v>1</v>
      </c>
      <c r="O1335" s="2" t="s">
        <v>26</v>
      </c>
      <c r="P1335" s="2" t="s">
        <v>26</v>
      </c>
      <c r="S1335">
        <v>1</v>
      </c>
      <c r="T1335" s="2" t="s">
        <v>26</v>
      </c>
      <c r="V1335">
        <v>1</v>
      </c>
      <c r="AA1335" s="2" t="s">
        <v>32</v>
      </c>
    </row>
    <row r="1336" spans="1:27" x14ac:dyDescent="0.3">
      <c r="A1336" s="1">
        <v>43832.511805555558</v>
      </c>
      <c r="B1336" s="3">
        <f xml:space="preserve"> TIME(HOUR(Bakery_Sales[[#This Row],[datetime]]), MINUTE(Bakery_Sales[[#This Row],[datetime]]), SECOND(Bakery_Sales[[#This Row],[datetime]]))</f>
        <v>0.51180555555555551</v>
      </c>
      <c r="C1336" s="2" t="s">
        <v>25</v>
      </c>
      <c r="D1336" s="7">
        <v>16500</v>
      </c>
      <c r="F1336">
        <v>1</v>
      </c>
      <c r="H1336">
        <v>1</v>
      </c>
      <c r="J1336">
        <v>1</v>
      </c>
      <c r="O1336" s="2" t="s">
        <v>26</v>
      </c>
      <c r="P1336" s="2" t="s">
        <v>26</v>
      </c>
      <c r="T1336" s="2" t="s">
        <v>26</v>
      </c>
      <c r="W1336">
        <v>1</v>
      </c>
      <c r="AA1336" s="2" t="s">
        <v>26</v>
      </c>
    </row>
    <row r="1337" spans="1:27" x14ac:dyDescent="0.3">
      <c r="A1337" s="1">
        <v>43832.518750000003</v>
      </c>
      <c r="B1337" s="3">
        <f xml:space="preserve"> TIME(HOUR(Bakery_Sales[[#This Row],[datetime]]), MINUTE(Bakery_Sales[[#This Row],[datetime]]), SECOND(Bakery_Sales[[#This Row],[datetime]]))</f>
        <v>0.51875000000000004</v>
      </c>
      <c r="C1337" s="2" t="s">
        <v>25</v>
      </c>
      <c r="D1337" s="7">
        <v>14300</v>
      </c>
      <c r="E1337">
        <v>2</v>
      </c>
      <c r="F1337">
        <v>1</v>
      </c>
      <c r="O1337" s="2" t="s">
        <v>26</v>
      </c>
      <c r="P1337" s="2" t="s">
        <v>26</v>
      </c>
      <c r="T1337" s="2" t="s">
        <v>26</v>
      </c>
      <c r="AA1337" s="2" t="s">
        <v>26</v>
      </c>
    </row>
    <row r="1338" spans="1:27" x14ac:dyDescent="0.3">
      <c r="A1338" s="1">
        <v>43832.522916666669</v>
      </c>
      <c r="B1338" s="3">
        <f xml:space="preserve"> TIME(HOUR(Bakery_Sales[[#This Row],[datetime]]), MINUTE(Bakery_Sales[[#This Row],[datetime]]), SECOND(Bakery_Sales[[#This Row],[datetime]]))</f>
        <v>0.5229166666666667</v>
      </c>
      <c r="C1338" s="2" t="s">
        <v>25</v>
      </c>
      <c r="D1338" s="7">
        <v>14800</v>
      </c>
      <c r="E1338">
        <v>1</v>
      </c>
      <c r="F1338">
        <v>1</v>
      </c>
      <c r="K1338">
        <v>1</v>
      </c>
      <c r="O1338" s="2" t="s">
        <v>26</v>
      </c>
      <c r="P1338" s="2" t="s">
        <v>26</v>
      </c>
      <c r="T1338" s="2" t="s">
        <v>26</v>
      </c>
      <c r="AA1338" s="2" t="s">
        <v>26</v>
      </c>
    </row>
    <row r="1339" spans="1:27" x14ac:dyDescent="0.3">
      <c r="A1339" s="1">
        <v>43832.534722222219</v>
      </c>
      <c r="B1339" s="3">
        <f xml:space="preserve"> TIME(HOUR(Bakery_Sales[[#This Row],[datetime]]), MINUTE(Bakery_Sales[[#This Row],[datetime]]), SECOND(Bakery_Sales[[#This Row],[datetime]]))</f>
        <v>0.53472222222222221</v>
      </c>
      <c r="C1339" s="2" t="s">
        <v>25</v>
      </c>
      <c r="D1339" s="7">
        <v>29300</v>
      </c>
      <c r="E1339">
        <v>1</v>
      </c>
      <c r="K1339">
        <v>1</v>
      </c>
      <c r="O1339" s="2" t="s">
        <v>26</v>
      </c>
      <c r="P1339" s="2" t="s">
        <v>26</v>
      </c>
      <c r="Q1339">
        <v>1</v>
      </c>
      <c r="T1339" s="2" t="s">
        <v>26</v>
      </c>
      <c r="V1339">
        <v>1</v>
      </c>
      <c r="AA1339" s="2" t="s">
        <v>26</v>
      </c>
    </row>
    <row r="1340" spans="1:27" x14ac:dyDescent="0.3">
      <c r="A1340" s="1">
        <v>43832.587500000001</v>
      </c>
      <c r="B1340" s="3">
        <f xml:space="preserve"> TIME(HOUR(Bakery_Sales[[#This Row],[datetime]]), MINUTE(Bakery_Sales[[#This Row],[datetime]]), SECOND(Bakery_Sales[[#This Row],[datetime]]))</f>
        <v>0.58750000000000002</v>
      </c>
      <c r="C1340" s="2" t="s">
        <v>25</v>
      </c>
      <c r="D1340" s="7">
        <v>17600</v>
      </c>
      <c r="E1340">
        <v>2</v>
      </c>
      <c r="F1340">
        <v>1</v>
      </c>
      <c r="G1340">
        <v>1</v>
      </c>
      <c r="O1340" s="2" t="s">
        <v>26</v>
      </c>
      <c r="P1340" s="2" t="s">
        <v>26</v>
      </c>
      <c r="T1340" s="2" t="s">
        <v>26</v>
      </c>
      <c r="AA1340" s="2" t="s">
        <v>26</v>
      </c>
    </row>
    <row r="1341" spans="1:27" x14ac:dyDescent="0.3">
      <c r="A1341" s="1">
        <v>43832.594444444447</v>
      </c>
      <c r="B1341" s="3">
        <f xml:space="preserve"> TIME(HOUR(Bakery_Sales[[#This Row],[datetime]]), MINUTE(Bakery_Sales[[#This Row],[datetime]]), SECOND(Bakery_Sales[[#This Row],[datetime]]))</f>
        <v>0.59444444444444444</v>
      </c>
      <c r="C1341" s="2" t="s">
        <v>25</v>
      </c>
      <c r="D1341" s="7">
        <v>16500</v>
      </c>
      <c r="I1341">
        <v>1</v>
      </c>
      <c r="L1341">
        <v>1</v>
      </c>
      <c r="M1341">
        <v>2</v>
      </c>
      <c r="O1341" s="2" t="s">
        <v>26</v>
      </c>
      <c r="P1341" s="2" t="s">
        <v>26</v>
      </c>
      <c r="T1341" s="2" t="s">
        <v>26</v>
      </c>
      <c r="AA1341" s="2" t="s">
        <v>26</v>
      </c>
    </row>
    <row r="1342" spans="1:27" x14ac:dyDescent="0.3">
      <c r="A1342" s="1">
        <v>43832.652777777781</v>
      </c>
      <c r="B1342" s="3">
        <f xml:space="preserve"> TIME(HOUR(Bakery_Sales[[#This Row],[datetime]]), MINUTE(Bakery_Sales[[#This Row],[datetime]]), SECOND(Bakery_Sales[[#This Row],[datetime]]))</f>
        <v>0.65277777777777779</v>
      </c>
      <c r="C1342" s="2" t="s">
        <v>25</v>
      </c>
      <c r="D1342" s="7">
        <v>46900</v>
      </c>
      <c r="E1342">
        <v>8</v>
      </c>
      <c r="K1342">
        <v>1</v>
      </c>
      <c r="O1342" s="2" t="s">
        <v>26</v>
      </c>
      <c r="P1342" s="2" t="s">
        <v>26</v>
      </c>
      <c r="T1342" s="2" t="s">
        <v>26</v>
      </c>
      <c r="AA1342" s="2" t="s">
        <v>26</v>
      </c>
    </row>
    <row r="1343" spans="1:27" x14ac:dyDescent="0.3">
      <c r="A1343" s="1">
        <v>43833.460416666669</v>
      </c>
      <c r="B1343" s="3">
        <f xml:space="preserve"> TIME(HOUR(Bakery_Sales[[#This Row],[datetime]]), MINUTE(Bakery_Sales[[#This Row],[datetime]]), SECOND(Bakery_Sales[[#This Row],[datetime]]))</f>
        <v>0.46041666666666664</v>
      </c>
      <c r="C1343" s="2" t="s">
        <v>27</v>
      </c>
      <c r="D1343" s="7">
        <v>21600</v>
      </c>
      <c r="E1343">
        <v>2</v>
      </c>
      <c r="O1343" s="2" t="s">
        <v>26</v>
      </c>
      <c r="P1343" s="2" t="s">
        <v>26</v>
      </c>
      <c r="S1343">
        <v>1</v>
      </c>
      <c r="T1343" s="2" t="s">
        <v>26</v>
      </c>
      <c r="X1343">
        <v>1</v>
      </c>
      <c r="AA1343" s="2" t="s">
        <v>26</v>
      </c>
    </row>
    <row r="1344" spans="1:27" x14ac:dyDescent="0.3">
      <c r="A1344" s="1">
        <v>43833.468055555553</v>
      </c>
      <c r="B1344" s="3">
        <f xml:space="preserve"> TIME(HOUR(Bakery_Sales[[#This Row],[datetime]]), MINUTE(Bakery_Sales[[#This Row],[datetime]]), SECOND(Bakery_Sales[[#This Row],[datetime]]))</f>
        <v>0.46805555555555556</v>
      </c>
      <c r="C1344" s="2" t="s">
        <v>27</v>
      </c>
      <c r="D1344" s="7">
        <v>15500</v>
      </c>
      <c r="O1344" s="2" t="s">
        <v>26</v>
      </c>
      <c r="P1344" s="2" t="s">
        <v>26</v>
      </c>
      <c r="Q1344">
        <v>1</v>
      </c>
      <c r="S1344">
        <v>1</v>
      </c>
      <c r="T1344" s="2" t="s">
        <v>26</v>
      </c>
      <c r="V1344">
        <v>1</v>
      </c>
      <c r="AA1344" s="2" t="s">
        <v>26</v>
      </c>
    </row>
    <row r="1345" spans="1:27" x14ac:dyDescent="0.3">
      <c r="A1345" s="1">
        <v>43833.470138888886</v>
      </c>
      <c r="B1345" s="3">
        <f xml:space="preserve"> TIME(HOUR(Bakery_Sales[[#This Row],[datetime]]), MINUTE(Bakery_Sales[[#This Row],[datetime]]), SECOND(Bakery_Sales[[#This Row],[datetime]]))</f>
        <v>0.47013888888888888</v>
      </c>
      <c r="C1345" s="2" t="s">
        <v>27</v>
      </c>
      <c r="D1345" s="7">
        <v>20300</v>
      </c>
      <c r="E1345">
        <v>1</v>
      </c>
      <c r="I1345">
        <v>1</v>
      </c>
      <c r="K1345">
        <v>1</v>
      </c>
      <c r="O1345" s="2" t="s">
        <v>26</v>
      </c>
      <c r="P1345" s="2" t="s">
        <v>26</v>
      </c>
      <c r="T1345" s="2" t="s">
        <v>26</v>
      </c>
      <c r="V1345">
        <v>1</v>
      </c>
      <c r="AA1345" s="2" t="s">
        <v>26</v>
      </c>
    </row>
    <row r="1346" spans="1:27" x14ac:dyDescent="0.3">
      <c r="A1346" s="1">
        <v>43833.499305555553</v>
      </c>
      <c r="B1346" s="3">
        <f xml:space="preserve"> TIME(HOUR(Bakery_Sales[[#This Row],[datetime]]), MINUTE(Bakery_Sales[[#This Row],[datetime]]), SECOND(Bakery_Sales[[#This Row],[datetime]]))</f>
        <v>0.49930555555555556</v>
      </c>
      <c r="C1346" s="2" t="s">
        <v>27</v>
      </c>
      <c r="D1346" s="7">
        <v>16300</v>
      </c>
      <c r="E1346">
        <v>1</v>
      </c>
      <c r="N1346">
        <v>1</v>
      </c>
      <c r="O1346" s="2" t="s">
        <v>26</v>
      </c>
      <c r="P1346" s="2" t="s">
        <v>26</v>
      </c>
      <c r="T1346" s="2" t="s">
        <v>26</v>
      </c>
      <c r="W1346">
        <v>2</v>
      </c>
      <c r="AA1346" s="2" t="s">
        <v>26</v>
      </c>
    </row>
    <row r="1347" spans="1:27" x14ac:dyDescent="0.3">
      <c r="A1347" s="1">
        <v>43833.572222222225</v>
      </c>
      <c r="B1347" s="3">
        <f xml:space="preserve"> TIME(HOUR(Bakery_Sales[[#This Row],[datetime]]), MINUTE(Bakery_Sales[[#This Row],[datetime]]), SECOND(Bakery_Sales[[#This Row],[datetime]]))</f>
        <v>0.57222222222222219</v>
      </c>
      <c r="C1347" s="2" t="s">
        <v>27</v>
      </c>
      <c r="D1347" s="7">
        <v>17300</v>
      </c>
      <c r="E1347">
        <v>1</v>
      </c>
      <c r="F1347">
        <v>1</v>
      </c>
      <c r="K1347">
        <v>1</v>
      </c>
      <c r="O1347" s="2" t="s">
        <v>26</v>
      </c>
      <c r="P1347" s="2" t="s">
        <v>26</v>
      </c>
      <c r="T1347" s="2" t="s">
        <v>26</v>
      </c>
      <c r="W1347">
        <v>1</v>
      </c>
      <c r="AA1347" s="2" t="s">
        <v>26</v>
      </c>
    </row>
    <row r="1348" spans="1:27" x14ac:dyDescent="0.3">
      <c r="A1348" s="1">
        <v>43833.586805555555</v>
      </c>
      <c r="B1348" s="3">
        <f xml:space="preserve"> TIME(HOUR(Bakery_Sales[[#This Row],[datetime]]), MINUTE(Bakery_Sales[[#This Row],[datetime]]), SECOND(Bakery_Sales[[#This Row],[datetime]]))</f>
        <v>0.58680555555555558</v>
      </c>
      <c r="C1348" s="2" t="s">
        <v>27</v>
      </c>
      <c r="D1348" s="7">
        <v>17000</v>
      </c>
      <c r="F1348">
        <v>1</v>
      </c>
      <c r="I1348">
        <v>1</v>
      </c>
      <c r="O1348" s="2" t="s">
        <v>26</v>
      </c>
      <c r="P1348" s="2" t="s">
        <v>26</v>
      </c>
      <c r="S1348">
        <v>1</v>
      </c>
      <c r="T1348" s="2" t="s">
        <v>26</v>
      </c>
      <c r="AA1348" s="2" t="s">
        <v>26</v>
      </c>
    </row>
    <row r="1349" spans="1:27" x14ac:dyDescent="0.3">
      <c r="A1349" s="1">
        <v>43833.595138888886</v>
      </c>
      <c r="B1349" s="3">
        <f xml:space="preserve"> TIME(HOUR(Bakery_Sales[[#This Row],[datetime]]), MINUTE(Bakery_Sales[[#This Row],[datetime]]), SECOND(Bakery_Sales[[#This Row],[datetime]]))</f>
        <v>0.59513888888888888</v>
      </c>
      <c r="C1349" s="2" t="s">
        <v>27</v>
      </c>
      <c r="D1349" s="7">
        <v>43100</v>
      </c>
      <c r="E1349">
        <v>2</v>
      </c>
      <c r="K1349">
        <v>4</v>
      </c>
      <c r="O1349" s="2" t="s">
        <v>26</v>
      </c>
      <c r="P1349" s="2" t="s">
        <v>26</v>
      </c>
      <c r="S1349">
        <v>2</v>
      </c>
      <c r="T1349" s="2" t="s">
        <v>26</v>
      </c>
      <c r="V1349">
        <v>1</v>
      </c>
      <c r="AA1349" s="2" t="s">
        <v>26</v>
      </c>
    </row>
    <row r="1350" spans="1:27" x14ac:dyDescent="0.3">
      <c r="A1350" s="1">
        <v>43833.595833333333</v>
      </c>
      <c r="B1350" s="3">
        <f xml:space="preserve"> TIME(HOUR(Bakery_Sales[[#This Row],[datetime]]), MINUTE(Bakery_Sales[[#This Row],[datetime]]), SECOND(Bakery_Sales[[#This Row],[datetime]]))</f>
        <v>0.59583333333333333</v>
      </c>
      <c r="C1350" s="2" t="s">
        <v>27</v>
      </c>
      <c r="D1350" s="7">
        <v>18000</v>
      </c>
      <c r="F1350">
        <v>1</v>
      </c>
      <c r="I1350">
        <v>2</v>
      </c>
      <c r="O1350" s="2" t="s">
        <v>26</v>
      </c>
      <c r="P1350" s="2" t="s">
        <v>26</v>
      </c>
      <c r="T1350" s="2" t="s">
        <v>26</v>
      </c>
      <c r="V1350">
        <v>1</v>
      </c>
      <c r="AA1350" s="2" t="s">
        <v>26</v>
      </c>
    </row>
    <row r="1351" spans="1:27" x14ac:dyDescent="0.3">
      <c r="A1351" s="1">
        <v>43833.65347222222</v>
      </c>
      <c r="B1351" s="3">
        <f xml:space="preserve"> TIME(HOUR(Bakery_Sales[[#This Row],[datetime]]), MINUTE(Bakery_Sales[[#This Row],[datetime]]), SECOND(Bakery_Sales[[#This Row],[datetime]]))</f>
        <v>0.65347222222222223</v>
      </c>
      <c r="C1351" s="2" t="s">
        <v>27</v>
      </c>
      <c r="D1351" s="7">
        <v>16100</v>
      </c>
      <c r="E1351">
        <v>2</v>
      </c>
      <c r="O1351" s="2" t="s">
        <v>26</v>
      </c>
      <c r="P1351" s="2" t="s">
        <v>26</v>
      </c>
      <c r="T1351" s="2" t="s">
        <v>26</v>
      </c>
      <c r="V1351">
        <v>1</v>
      </c>
      <c r="AA1351" s="2" t="s">
        <v>26</v>
      </c>
    </row>
    <row r="1352" spans="1:27" x14ac:dyDescent="0.3">
      <c r="A1352" s="1">
        <v>43833.67083333333</v>
      </c>
      <c r="B1352" s="3">
        <f xml:space="preserve"> TIME(HOUR(Bakery_Sales[[#This Row],[datetime]]), MINUTE(Bakery_Sales[[#This Row],[datetime]]), SECOND(Bakery_Sales[[#This Row],[datetime]]))</f>
        <v>0.67083333333333328</v>
      </c>
      <c r="C1352" s="2" t="s">
        <v>27</v>
      </c>
      <c r="D1352" s="7">
        <v>17300</v>
      </c>
      <c r="F1352">
        <v>1</v>
      </c>
      <c r="J1352">
        <v>1</v>
      </c>
      <c r="M1352">
        <v>1</v>
      </c>
      <c r="O1352" s="2" t="s">
        <v>26</v>
      </c>
      <c r="P1352" s="2" t="s">
        <v>26</v>
      </c>
      <c r="R1352">
        <v>1</v>
      </c>
      <c r="T1352" s="2" t="s">
        <v>26</v>
      </c>
      <c r="AA1352" s="2" t="s">
        <v>26</v>
      </c>
    </row>
    <row r="1353" spans="1:27" x14ac:dyDescent="0.3">
      <c r="A1353" s="1">
        <v>43833.684027777781</v>
      </c>
      <c r="B1353" s="3">
        <f xml:space="preserve"> TIME(HOUR(Bakery_Sales[[#This Row],[datetime]]), MINUTE(Bakery_Sales[[#This Row],[datetime]]), SECOND(Bakery_Sales[[#This Row],[datetime]]))</f>
        <v>0.68402777777777779</v>
      </c>
      <c r="C1353" s="2" t="s">
        <v>27</v>
      </c>
      <c r="D1353" s="7">
        <v>15100</v>
      </c>
      <c r="E1353">
        <v>1</v>
      </c>
      <c r="O1353" s="2" t="s">
        <v>26</v>
      </c>
      <c r="P1353" s="2" t="s">
        <v>26</v>
      </c>
      <c r="R1353">
        <v>1</v>
      </c>
      <c r="T1353" s="2" t="s">
        <v>26</v>
      </c>
      <c r="V1353">
        <v>1</v>
      </c>
      <c r="AA1353" s="2" t="s">
        <v>26</v>
      </c>
    </row>
    <row r="1354" spans="1:27" x14ac:dyDescent="0.3">
      <c r="A1354" s="1">
        <v>43833.724305555559</v>
      </c>
      <c r="B1354" s="3">
        <f xml:space="preserve"> TIME(HOUR(Bakery_Sales[[#This Row],[datetime]]), MINUTE(Bakery_Sales[[#This Row],[datetime]]), SECOND(Bakery_Sales[[#This Row],[datetime]]))</f>
        <v>0.72430555555555554</v>
      </c>
      <c r="C1354" s="2" t="s">
        <v>27</v>
      </c>
      <c r="D1354" s="7">
        <v>20600</v>
      </c>
      <c r="E1354">
        <v>2</v>
      </c>
      <c r="O1354" s="2" t="s">
        <v>26</v>
      </c>
      <c r="P1354" s="2" t="s">
        <v>26</v>
      </c>
      <c r="T1354" s="2" t="s">
        <v>26</v>
      </c>
      <c r="V1354">
        <v>2</v>
      </c>
      <c r="AA1354" s="2" t="s">
        <v>26</v>
      </c>
    </row>
    <row r="1355" spans="1:27" x14ac:dyDescent="0.3">
      <c r="A1355" s="1">
        <v>43834.460416666669</v>
      </c>
      <c r="B1355" s="3">
        <f xml:space="preserve"> TIME(HOUR(Bakery_Sales[[#This Row],[datetime]]), MINUTE(Bakery_Sales[[#This Row],[datetime]]), SECOND(Bakery_Sales[[#This Row],[datetime]]))</f>
        <v>0.46041666666666664</v>
      </c>
      <c r="C1355" s="2" t="s">
        <v>28</v>
      </c>
      <c r="D1355" s="7">
        <v>23800</v>
      </c>
      <c r="E1355">
        <v>1</v>
      </c>
      <c r="J1355">
        <v>1</v>
      </c>
      <c r="K1355">
        <v>1</v>
      </c>
      <c r="M1355">
        <v>1</v>
      </c>
      <c r="O1355" s="2" t="s">
        <v>26</v>
      </c>
      <c r="P1355" s="2" t="s">
        <v>26</v>
      </c>
      <c r="T1355" s="2" t="s">
        <v>26</v>
      </c>
      <c r="U1355">
        <v>1</v>
      </c>
      <c r="AA1355" s="2" t="s">
        <v>26</v>
      </c>
    </row>
    <row r="1356" spans="1:27" x14ac:dyDescent="0.3">
      <c r="A1356" s="1">
        <v>43834.465277777781</v>
      </c>
      <c r="B1356" s="3">
        <f xml:space="preserve"> TIME(HOUR(Bakery_Sales[[#This Row],[datetime]]), MINUTE(Bakery_Sales[[#This Row],[datetime]]), SECOND(Bakery_Sales[[#This Row],[datetime]]))</f>
        <v>0.46527777777777779</v>
      </c>
      <c r="C1356" s="2" t="s">
        <v>28</v>
      </c>
      <c r="D1356" s="7">
        <v>14800</v>
      </c>
      <c r="E1356">
        <v>1</v>
      </c>
      <c r="H1356">
        <v>1</v>
      </c>
      <c r="L1356">
        <v>1</v>
      </c>
      <c r="O1356" s="2" t="s">
        <v>26</v>
      </c>
      <c r="P1356" s="2" t="s">
        <v>26</v>
      </c>
      <c r="T1356" s="2" t="s">
        <v>26</v>
      </c>
      <c r="AA1356" s="2" t="s">
        <v>26</v>
      </c>
    </row>
    <row r="1357" spans="1:27" x14ac:dyDescent="0.3">
      <c r="A1357" s="1">
        <v>43834.535416666666</v>
      </c>
      <c r="B1357" s="3">
        <f xml:space="preserve"> TIME(HOUR(Bakery_Sales[[#This Row],[datetime]]), MINUTE(Bakery_Sales[[#This Row],[datetime]]), SECOND(Bakery_Sales[[#This Row],[datetime]]))</f>
        <v>0.53541666666666665</v>
      </c>
      <c r="C1357" s="2" t="s">
        <v>28</v>
      </c>
      <c r="D1357" s="7">
        <v>24800</v>
      </c>
      <c r="E1357">
        <v>2</v>
      </c>
      <c r="F1357">
        <v>1</v>
      </c>
      <c r="O1357" s="2" t="s">
        <v>26</v>
      </c>
      <c r="P1357" s="2" t="s">
        <v>26</v>
      </c>
      <c r="T1357" s="2" t="s">
        <v>32</v>
      </c>
      <c r="V1357">
        <v>1</v>
      </c>
      <c r="AA1357" s="2" t="s">
        <v>26</v>
      </c>
    </row>
    <row r="1358" spans="1:27" x14ac:dyDescent="0.3">
      <c r="A1358" s="1">
        <v>43834.60833333333</v>
      </c>
      <c r="B1358" s="3">
        <f xml:space="preserve"> TIME(HOUR(Bakery_Sales[[#This Row],[datetime]]), MINUTE(Bakery_Sales[[#This Row],[datetime]]), SECOND(Bakery_Sales[[#This Row],[datetime]]))</f>
        <v>0.60833333333333328</v>
      </c>
      <c r="C1358" s="2" t="s">
        <v>28</v>
      </c>
      <c r="D1358" s="7">
        <v>15300</v>
      </c>
      <c r="E1358">
        <v>1</v>
      </c>
      <c r="H1358">
        <v>1</v>
      </c>
      <c r="J1358">
        <v>1</v>
      </c>
      <c r="O1358" s="2" t="s">
        <v>26</v>
      </c>
      <c r="P1358" s="2" t="s">
        <v>26</v>
      </c>
      <c r="T1358" s="2" t="s">
        <v>26</v>
      </c>
      <c r="AA1358" s="2" t="s">
        <v>26</v>
      </c>
    </row>
    <row r="1359" spans="1:27" x14ac:dyDescent="0.3">
      <c r="A1359" s="1">
        <v>43834.619444444441</v>
      </c>
      <c r="B1359" s="3">
        <f xml:space="preserve"> TIME(HOUR(Bakery_Sales[[#This Row],[datetime]]), MINUTE(Bakery_Sales[[#This Row],[datetime]]), SECOND(Bakery_Sales[[#This Row],[datetime]]))</f>
        <v>0.61944444444444446</v>
      </c>
      <c r="C1359" s="2" t="s">
        <v>28</v>
      </c>
      <c r="D1359" s="7">
        <v>17400</v>
      </c>
      <c r="E1359">
        <v>3</v>
      </c>
      <c r="O1359" s="2" t="s">
        <v>26</v>
      </c>
      <c r="P1359" s="2" t="s">
        <v>26</v>
      </c>
      <c r="T1359" s="2" t="s">
        <v>26</v>
      </c>
      <c r="AA1359" s="2" t="s">
        <v>26</v>
      </c>
    </row>
    <row r="1360" spans="1:27" x14ac:dyDescent="0.3">
      <c r="A1360" s="1">
        <v>43834.668055555558</v>
      </c>
      <c r="B1360" s="3">
        <f xml:space="preserve"> TIME(HOUR(Bakery_Sales[[#This Row],[datetime]]), MINUTE(Bakery_Sales[[#This Row],[datetime]]), SECOND(Bakery_Sales[[#This Row],[datetime]]))</f>
        <v>0.66805555555555551</v>
      </c>
      <c r="C1360" s="2" t="s">
        <v>28</v>
      </c>
      <c r="D1360" s="7">
        <v>15100</v>
      </c>
      <c r="E1360">
        <v>1</v>
      </c>
      <c r="O1360" s="2" t="s">
        <v>26</v>
      </c>
      <c r="P1360" s="2" t="s">
        <v>26</v>
      </c>
      <c r="R1360">
        <v>1</v>
      </c>
      <c r="T1360" s="2" t="s">
        <v>26</v>
      </c>
      <c r="X1360">
        <v>1</v>
      </c>
      <c r="AA1360" s="2" t="s">
        <v>26</v>
      </c>
    </row>
    <row r="1361" spans="1:27" x14ac:dyDescent="0.3">
      <c r="A1361" s="1">
        <v>43834.724305555559</v>
      </c>
      <c r="B1361" s="3">
        <f xml:space="preserve"> TIME(HOUR(Bakery_Sales[[#This Row],[datetime]]), MINUTE(Bakery_Sales[[#This Row],[datetime]]), SECOND(Bakery_Sales[[#This Row],[datetime]]))</f>
        <v>0.72430555555555554</v>
      </c>
      <c r="C1361" s="2" t="s">
        <v>28</v>
      </c>
      <c r="D1361" s="7">
        <v>16500</v>
      </c>
      <c r="O1361" s="2" t="s">
        <v>26</v>
      </c>
      <c r="P1361" s="2" t="s">
        <v>26</v>
      </c>
      <c r="T1361" s="2" t="s">
        <v>26</v>
      </c>
      <c r="V1361">
        <v>1</v>
      </c>
      <c r="W1361">
        <v>4</v>
      </c>
      <c r="AA1361" s="2" t="s">
        <v>26</v>
      </c>
    </row>
    <row r="1362" spans="1:27" x14ac:dyDescent="0.3">
      <c r="A1362" s="1">
        <v>43835.460416666669</v>
      </c>
      <c r="B1362" s="3">
        <f xml:space="preserve"> TIME(HOUR(Bakery_Sales[[#This Row],[datetime]]), MINUTE(Bakery_Sales[[#This Row],[datetime]]), SECOND(Bakery_Sales[[#This Row],[datetime]]))</f>
        <v>0.46041666666666664</v>
      </c>
      <c r="C1362" s="2" t="s">
        <v>29</v>
      </c>
      <c r="D1362" s="7">
        <v>16800</v>
      </c>
      <c r="E1362">
        <v>1</v>
      </c>
      <c r="O1362" s="2" t="s">
        <v>26</v>
      </c>
      <c r="P1362" s="2" t="s">
        <v>26</v>
      </c>
      <c r="Q1362">
        <v>1</v>
      </c>
      <c r="T1362" s="2" t="s">
        <v>26</v>
      </c>
      <c r="V1362">
        <v>1</v>
      </c>
      <c r="AA1362" s="2" t="s">
        <v>26</v>
      </c>
    </row>
    <row r="1363" spans="1:27" x14ac:dyDescent="0.3">
      <c r="A1363" s="1">
        <v>43835.465277777781</v>
      </c>
      <c r="B1363" s="3">
        <f xml:space="preserve"> TIME(HOUR(Bakery_Sales[[#This Row],[datetime]]), MINUTE(Bakery_Sales[[#This Row],[datetime]]), SECOND(Bakery_Sales[[#This Row],[datetime]]))</f>
        <v>0.46527777777777779</v>
      </c>
      <c r="C1363" s="2" t="s">
        <v>29</v>
      </c>
      <c r="D1363" s="7">
        <v>18600</v>
      </c>
      <c r="E1363">
        <v>2</v>
      </c>
      <c r="N1363">
        <v>1</v>
      </c>
      <c r="O1363" s="2" t="s">
        <v>26</v>
      </c>
      <c r="P1363" s="2" t="s">
        <v>26</v>
      </c>
      <c r="T1363" s="2" t="s">
        <v>26</v>
      </c>
      <c r="W1363">
        <v>1</v>
      </c>
      <c r="AA1363" s="2" t="s">
        <v>26</v>
      </c>
    </row>
    <row r="1364" spans="1:27" x14ac:dyDescent="0.3">
      <c r="A1364" s="1">
        <v>43835.467361111114</v>
      </c>
      <c r="B1364" s="3">
        <f xml:space="preserve"> TIME(HOUR(Bakery_Sales[[#This Row],[datetime]]), MINUTE(Bakery_Sales[[#This Row],[datetime]]), SECOND(Bakery_Sales[[#This Row],[datetime]]))</f>
        <v>0.46736111111111112</v>
      </c>
      <c r="C1364" s="2" t="s">
        <v>29</v>
      </c>
      <c r="D1364" s="7">
        <v>26700</v>
      </c>
      <c r="E1364">
        <v>4</v>
      </c>
      <c r="G1364">
        <v>1</v>
      </c>
      <c r="H1364">
        <v>1</v>
      </c>
      <c r="O1364" s="2" t="s">
        <v>26</v>
      </c>
      <c r="P1364" s="2" t="s">
        <v>26</v>
      </c>
      <c r="T1364" s="2" t="s">
        <v>26</v>
      </c>
      <c r="AA1364" s="2" t="s">
        <v>26</v>
      </c>
    </row>
    <row r="1365" spans="1:27" x14ac:dyDescent="0.3">
      <c r="A1365" s="1">
        <v>43835.47152777778</v>
      </c>
      <c r="B1365" s="3">
        <f xml:space="preserve"> TIME(HOUR(Bakery_Sales[[#This Row],[datetime]]), MINUTE(Bakery_Sales[[#This Row],[datetime]]), SECOND(Bakery_Sales[[#This Row],[datetime]]))</f>
        <v>0.47152777777777777</v>
      </c>
      <c r="C1365" s="2" t="s">
        <v>29</v>
      </c>
      <c r="D1365" s="7">
        <v>14300</v>
      </c>
      <c r="E1365">
        <v>1</v>
      </c>
      <c r="L1365">
        <v>1</v>
      </c>
      <c r="M1365">
        <v>1</v>
      </c>
      <c r="O1365" s="2" t="s">
        <v>26</v>
      </c>
      <c r="P1365" s="2" t="s">
        <v>26</v>
      </c>
      <c r="T1365" s="2" t="s">
        <v>26</v>
      </c>
      <c r="AA1365" s="2" t="s">
        <v>26</v>
      </c>
    </row>
    <row r="1366" spans="1:27" x14ac:dyDescent="0.3">
      <c r="A1366" s="1">
        <v>43835.474305555559</v>
      </c>
      <c r="B1366" s="3">
        <f xml:space="preserve"> TIME(HOUR(Bakery_Sales[[#This Row],[datetime]]), MINUTE(Bakery_Sales[[#This Row],[datetime]]), SECOND(Bakery_Sales[[#This Row],[datetime]]))</f>
        <v>0.47430555555555554</v>
      </c>
      <c r="C1366" s="2" t="s">
        <v>29</v>
      </c>
      <c r="D1366" s="7">
        <v>18000</v>
      </c>
      <c r="H1366">
        <v>1</v>
      </c>
      <c r="K1366">
        <v>1</v>
      </c>
      <c r="O1366" s="2" t="s">
        <v>26</v>
      </c>
      <c r="P1366" s="2" t="s">
        <v>26</v>
      </c>
      <c r="T1366" s="2" t="s">
        <v>32</v>
      </c>
      <c r="W1366">
        <v>1</v>
      </c>
      <c r="AA1366" s="2" t="s">
        <v>26</v>
      </c>
    </row>
    <row r="1367" spans="1:27" x14ac:dyDescent="0.3">
      <c r="A1367" s="1">
        <v>43835.510416666664</v>
      </c>
      <c r="B1367" s="3">
        <f xml:space="preserve"> TIME(HOUR(Bakery_Sales[[#This Row],[datetime]]), MINUTE(Bakery_Sales[[#This Row],[datetime]]), SECOND(Bakery_Sales[[#This Row],[datetime]]))</f>
        <v>0.51041666666666663</v>
      </c>
      <c r="C1367" s="2" t="s">
        <v>29</v>
      </c>
      <c r="D1367" s="7">
        <v>16400</v>
      </c>
      <c r="E1367">
        <v>3</v>
      </c>
      <c r="O1367" s="2" t="s">
        <v>26</v>
      </c>
      <c r="P1367" s="2" t="s">
        <v>26</v>
      </c>
      <c r="T1367" s="2" t="s">
        <v>26</v>
      </c>
      <c r="AA1367" s="2" t="s">
        <v>26</v>
      </c>
    </row>
    <row r="1368" spans="1:27" x14ac:dyDescent="0.3">
      <c r="A1368" s="1">
        <v>43835.525694444441</v>
      </c>
      <c r="B1368" s="3">
        <f xml:space="preserve"> TIME(HOUR(Bakery_Sales[[#This Row],[datetime]]), MINUTE(Bakery_Sales[[#This Row],[datetime]]), SECOND(Bakery_Sales[[#This Row],[datetime]]))</f>
        <v>0.52569444444444446</v>
      </c>
      <c r="C1368" s="2" t="s">
        <v>29</v>
      </c>
      <c r="D1368" s="7">
        <v>14300</v>
      </c>
      <c r="E1368">
        <v>1</v>
      </c>
      <c r="F1368">
        <v>1</v>
      </c>
      <c r="L1368">
        <v>1</v>
      </c>
      <c r="O1368" s="2" t="s">
        <v>26</v>
      </c>
      <c r="P1368" s="2" t="s">
        <v>26</v>
      </c>
      <c r="T1368" s="2" t="s">
        <v>26</v>
      </c>
      <c r="AA1368" s="2" t="s">
        <v>26</v>
      </c>
    </row>
    <row r="1369" spans="1:27" x14ac:dyDescent="0.3">
      <c r="A1369" s="1">
        <v>43835.575694444444</v>
      </c>
      <c r="B1369" s="3">
        <f xml:space="preserve"> TIME(HOUR(Bakery_Sales[[#This Row],[datetime]]), MINUTE(Bakery_Sales[[#This Row],[datetime]]), SECOND(Bakery_Sales[[#This Row],[datetime]]))</f>
        <v>0.5756944444444444</v>
      </c>
      <c r="C1369" s="2" t="s">
        <v>29</v>
      </c>
      <c r="D1369" s="7">
        <v>20300</v>
      </c>
      <c r="E1369">
        <v>1</v>
      </c>
      <c r="I1369">
        <v>1</v>
      </c>
      <c r="K1369">
        <v>1</v>
      </c>
      <c r="O1369" s="2" t="s">
        <v>26</v>
      </c>
      <c r="P1369" s="2" t="s">
        <v>26</v>
      </c>
      <c r="T1369" s="2" t="s">
        <v>26</v>
      </c>
      <c r="V1369">
        <v>1</v>
      </c>
      <c r="AA1369" s="2" t="s">
        <v>26</v>
      </c>
    </row>
    <row r="1370" spans="1:27" x14ac:dyDescent="0.3">
      <c r="A1370" s="1">
        <v>43835.582638888889</v>
      </c>
      <c r="B1370" s="3">
        <f xml:space="preserve"> TIME(HOUR(Bakery_Sales[[#This Row],[datetime]]), MINUTE(Bakery_Sales[[#This Row],[datetime]]), SECOND(Bakery_Sales[[#This Row],[datetime]]))</f>
        <v>0.58263888888888893</v>
      </c>
      <c r="C1370" s="2" t="s">
        <v>29</v>
      </c>
      <c r="D1370" s="7">
        <v>14500</v>
      </c>
      <c r="I1370">
        <v>1</v>
      </c>
      <c r="L1370">
        <v>1</v>
      </c>
      <c r="O1370" s="2" t="s">
        <v>26</v>
      </c>
      <c r="P1370" s="2" t="s">
        <v>26</v>
      </c>
      <c r="T1370" s="2" t="s">
        <v>26</v>
      </c>
      <c r="W1370">
        <v>2</v>
      </c>
      <c r="AA1370" s="2" t="s">
        <v>26</v>
      </c>
    </row>
    <row r="1371" spans="1:27" x14ac:dyDescent="0.3">
      <c r="A1371" s="1">
        <v>43835.587500000001</v>
      </c>
      <c r="B1371" s="3">
        <f xml:space="preserve"> TIME(HOUR(Bakery_Sales[[#This Row],[datetime]]), MINUTE(Bakery_Sales[[#This Row],[datetime]]), SECOND(Bakery_Sales[[#This Row],[datetime]]))</f>
        <v>0.58750000000000002</v>
      </c>
      <c r="C1371" s="2" t="s">
        <v>29</v>
      </c>
      <c r="D1371" s="7">
        <v>23800</v>
      </c>
      <c r="E1371">
        <v>1</v>
      </c>
      <c r="F1371">
        <v>1</v>
      </c>
      <c r="K1371">
        <v>1</v>
      </c>
      <c r="O1371" s="2" t="s">
        <v>26</v>
      </c>
      <c r="P1371" s="2" t="s">
        <v>26</v>
      </c>
      <c r="T1371" s="2" t="s">
        <v>26</v>
      </c>
      <c r="V1371">
        <v>1</v>
      </c>
      <c r="X1371">
        <v>1</v>
      </c>
      <c r="AA1371" s="2" t="s">
        <v>26</v>
      </c>
    </row>
    <row r="1372" spans="1:27" x14ac:dyDescent="0.3">
      <c r="A1372" s="1">
        <v>43835.615277777775</v>
      </c>
      <c r="B1372" s="3">
        <f xml:space="preserve"> TIME(HOUR(Bakery_Sales[[#This Row],[datetime]]), MINUTE(Bakery_Sales[[#This Row],[datetime]]), SECOND(Bakery_Sales[[#This Row],[datetime]]))</f>
        <v>0.61527777777777781</v>
      </c>
      <c r="C1372" s="2" t="s">
        <v>29</v>
      </c>
      <c r="D1372" s="7">
        <v>18300</v>
      </c>
      <c r="E1372">
        <v>1</v>
      </c>
      <c r="F1372">
        <v>1</v>
      </c>
      <c r="I1372">
        <v>1</v>
      </c>
      <c r="O1372" s="2" t="s">
        <v>26</v>
      </c>
      <c r="P1372" s="2" t="s">
        <v>26</v>
      </c>
      <c r="T1372" s="2" t="s">
        <v>26</v>
      </c>
      <c r="V1372">
        <v>1</v>
      </c>
      <c r="AA1372" s="2" t="s">
        <v>26</v>
      </c>
    </row>
    <row r="1373" spans="1:27" x14ac:dyDescent="0.3">
      <c r="A1373" s="1">
        <v>43835.620833333334</v>
      </c>
      <c r="B1373" s="3">
        <f xml:space="preserve"> TIME(HOUR(Bakery_Sales[[#This Row],[datetime]]), MINUTE(Bakery_Sales[[#This Row],[datetime]]), SECOND(Bakery_Sales[[#This Row],[datetime]]))</f>
        <v>0.62083333333333335</v>
      </c>
      <c r="C1373" s="2" t="s">
        <v>29</v>
      </c>
      <c r="D1373" s="7">
        <v>14300</v>
      </c>
      <c r="E1373">
        <v>1</v>
      </c>
      <c r="F1373">
        <v>1</v>
      </c>
      <c r="H1373">
        <v>1</v>
      </c>
      <c r="O1373" s="2" t="s">
        <v>26</v>
      </c>
      <c r="P1373" s="2" t="s">
        <v>26</v>
      </c>
      <c r="T1373" s="2" t="s">
        <v>26</v>
      </c>
      <c r="AA1373" s="2" t="s">
        <v>26</v>
      </c>
    </row>
    <row r="1374" spans="1:27" x14ac:dyDescent="0.3">
      <c r="A1374" s="1">
        <v>43835.629166666666</v>
      </c>
      <c r="B1374" s="3">
        <f xml:space="preserve"> TIME(HOUR(Bakery_Sales[[#This Row],[datetime]]), MINUTE(Bakery_Sales[[#This Row],[datetime]]), SECOND(Bakery_Sales[[#This Row],[datetime]]))</f>
        <v>0.62916666666666665</v>
      </c>
      <c r="C1374" s="2" t="s">
        <v>29</v>
      </c>
      <c r="D1374" s="7">
        <v>24400</v>
      </c>
      <c r="E1374">
        <v>1</v>
      </c>
      <c r="F1374">
        <v>1</v>
      </c>
      <c r="O1374" s="2" t="s">
        <v>26</v>
      </c>
      <c r="P1374" s="2" t="s">
        <v>26</v>
      </c>
      <c r="Q1374">
        <v>1</v>
      </c>
      <c r="T1374" s="2" t="s">
        <v>26</v>
      </c>
      <c r="AA1374" s="2" t="s">
        <v>26</v>
      </c>
    </row>
    <row r="1375" spans="1:27" x14ac:dyDescent="0.3">
      <c r="A1375" s="1">
        <v>43835.70416666667</v>
      </c>
      <c r="B1375" s="3">
        <f xml:space="preserve"> TIME(HOUR(Bakery_Sales[[#This Row],[datetime]]), MINUTE(Bakery_Sales[[#This Row],[datetime]]), SECOND(Bakery_Sales[[#This Row],[datetime]]))</f>
        <v>0.70416666666666672</v>
      </c>
      <c r="C1375" s="2" t="s">
        <v>29</v>
      </c>
      <c r="D1375" s="7">
        <v>15300</v>
      </c>
      <c r="E1375">
        <v>1</v>
      </c>
      <c r="H1375">
        <v>1</v>
      </c>
      <c r="O1375" s="2" t="s">
        <v>26</v>
      </c>
      <c r="P1375" s="2" t="s">
        <v>26</v>
      </c>
      <c r="T1375" s="2" t="s">
        <v>26</v>
      </c>
      <c r="V1375">
        <v>1</v>
      </c>
      <c r="AA1375" s="2" t="s">
        <v>26</v>
      </c>
    </row>
    <row r="1376" spans="1:27" x14ac:dyDescent="0.3">
      <c r="A1376" s="1">
        <v>43835.725694444445</v>
      </c>
      <c r="B1376" s="3">
        <f xml:space="preserve"> TIME(HOUR(Bakery_Sales[[#This Row],[datetime]]), MINUTE(Bakery_Sales[[#This Row],[datetime]]), SECOND(Bakery_Sales[[#This Row],[datetime]]))</f>
        <v>0.72569444444444442</v>
      </c>
      <c r="C1376" s="2" t="s">
        <v>29</v>
      </c>
      <c r="D1376" s="7">
        <v>19600</v>
      </c>
      <c r="E1376">
        <v>2</v>
      </c>
      <c r="M1376">
        <v>1</v>
      </c>
      <c r="O1376" s="2" t="s">
        <v>26</v>
      </c>
      <c r="P1376" s="2" t="s">
        <v>26</v>
      </c>
      <c r="T1376" s="2" t="s">
        <v>26</v>
      </c>
      <c r="V1376">
        <v>1</v>
      </c>
      <c r="AA1376" s="2" t="s">
        <v>26</v>
      </c>
    </row>
    <row r="1377" spans="1:27" x14ac:dyDescent="0.3">
      <c r="A1377" s="1">
        <v>43836.517361111109</v>
      </c>
      <c r="B1377" s="3">
        <f xml:space="preserve"> TIME(HOUR(Bakery_Sales[[#This Row],[datetime]]), MINUTE(Bakery_Sales[[#This Row],[datetime]]), SECOND(Bakery_Sales[[#This Row],[datetime]]))</f>
        <v>0.51736111111111116</v>
      </c>
      <c r="C1377" s="2" t="s">
        <v>30</v>
      </c>
      <c r="D1377" s="7">
        <v>14800</v>
      </c>
      <c r="E1377">
        <v>1</v>
      </c>
      <c r="F1377">
        <v>1</v>
      </c>
      <c r="J1377">
        <v>1</v>
      </c>
      <c r="O1377" s="2" t="s">
        <v>26</v>
      </c>
      <c r="P1377" s="2" t="s">
        <v>26</v>
      </c>
      <c r="T1377" s="2" t="s">
        <v>26</v>
      </c>
      <c r="AA1377" s="2" t="s">
        <v>26</v>
      </c>
    </row>
    <row r="1378" spans="1:27" x14ac:dyDescent="0.3">
      <c r="A1378" s="1">
        <v>43836.520833333336</v>
      </c>
      <c r="B1378" s="3">
        <f xml:space="preserve"> TIME(HOUR(Bakery_Sales[[#This Row],[datetime]]), MINUTE(Bakery_Sales[[#This Row],[datetime]]), SECOND(Bakery_Sales[[#This Row],[datetime]]))</f>
        <v>0.52083333333333337</v>
      </c>
      <c r="C1378" s="2" t="s">
        <v>30</v>
      </c>
      <c r="D1378" s="7">
        <v>30800</v>
      </c>
      <c r="E1378">
        <v>1</v>
      </c>
      <c r="F1378">
        <v>1</v>
      </c>
      <c r="I1378">
        <v>2</v>
      </c>
      <c r="K1378">
        <v>2</v>
      </c>
      <c r="O1378" s="2" t="s">
        <v>26</v>
      </c>
      <c r="P1378" s="2" t="s">
        <v>26</v>
      </c>
      <c r="T1378" s="2" t="s">
        <v>26</v>
      </c>
      <c r="V1378">
        <v>1</v>
      </c>
      <c r="AA1378" s="2" t="s">
        <v>26</v>
      </c>
    </row>
    <row r="1379" spans="1:27" x14ac:dyDescent="0.3">
      <c r="A1379" s="1">
        <v>43836.529861111114</v>
      </c>
      <c r="B1379" s="3">
        <f xml:space="preserve"> TIME(HOUR(Bakery_Sales[[#This Row],[datetime]]), MINUTE(Bakery_Sales[[#This Row],[datetime]]), SECOND(Bakery_Sales[[#This Row],[datetime]]))</f>
        <v>0.52986111111111112</v>
      </c>
      <c r="C1379" s="2" t="s">
        <v>30</v>
      </c>
      <c r="D1379" s="7">
        <v>18300</v>
      </c>
      <c r="E1379">
        <v>1</v>
      </c>
      <c r="I1379">
        <v>1</v>
      </c>
      <c r="M1379">
        <v>1</v>
      </c>
      <c r="O1379" s="2" t="s">
        <v>26</v>
      </c>
      <c r="P1379" s="2" t="s">
        <v>26</v>
      </c>
      <c r="S1379">
        <v>1</v>
      </c>
      <c r="T1379" s="2" t="s">
        <v>26</v>
      </c>
      <c r="AA1379" s="2" t="s">
        <v>26</v>
      </c>
    </row>
    <row r="1380" spans="1:27" x14ac:dyDescent="0.3">
      <c r="A1380" s="1">
        <v>43836.534722222219</v>
      </c>
      <c r="B1380" s="3">
        <f xml:space="preserve"> TIME(HOUR(Bakery_Sales[[#This Row],[datetime]]), MINUTE(Bakery_Sales[[#This Row],[datetime]]), SECOND(Bakery_Sales[[#This Row],[datetime]]))</f>
        <v>0.53472222222222221</v>
      </c>
      <c r="C1380" s="2" t="s">
        <v>30</v>
      </c>
      <c r="D1380" s="7">
        <v>17300</v>
      </c>
      <c r="I1380">
        <v>2</v>
      </c>
      <c r="K1380">
        <v>1</v>
      </c>
      <c r="O1380" s="2" t="s">
        <v>26</v>
      </c>
      <c r="P1380" s="2" t="s">
        <v>26</v>
      </c>
      <c r="R1380">
        <v>1</v>
      </c>
      <c r="T1380" s="2" t="s">
        <v>26</v>
      </c>
      <c r="AA1380" s="2" t="s">
        <v>26</v>
      </c>
    </row>
    <row r="1381" spans="1:27" x14ac:dyDescent="0.3">
      <c r="A1381" s="1">
        <v>43836.666666666664</v>
      </c>
      <c r="B1381" s="3">
        <f xml:space="preserve"> TIME(HOUR(Bakery_Sales[[#This Row],[datetime]]), MINUTE(Bakery_Sales[[#This Row],[datetime]]), SECOND(Bakery_Sales[[#This Row],[datetime]]))</f>
        <v>0.66666666666666663</v>
      </c>
      <c r="C1381" s="2" t="s">
        <v>30</v>
      </c>
      <c r="D1381" s="7">
        <v>14300</v>
      </c>
      <c r="E1381">
        <v>1</v>
      </c>
      <c r="H1381">
        <v>1</v>
      </c>
      <c r="M1381">
        <v>1</v>
      </c>
      <c r="O1381" s="2" t="s">
        <v>26</v>
      </c>
      <c r="P1381" s="2" t="s">
        <v>26</v>
      </c>
      <c r="T1381" s="2" t="s">
        <v>26</v>
      </c>
      <c r="AA1381" s="2" t="s">
        <v>26</v>
      </c>
    </row>
    <row r="1382" spans="1:27" x14ac:dyDescent="0.3">
      <c r="A1382" s="1">
        <v>43836.6875</v>
      </c>
      <c r="B1382" s="3">
        <f xml:space="preserve"> TIME(HOUR(Bakery_Sales[[#This Row],[datetime]]), MINUTE(Bakery_Sales[[#This Row],[datetime]]), SECOND(Bakery_Sales[[#This Row],[datetime]]))</f>
        <v>0.6875</v>
      </c>
      <c r="C1382" s="2" t="s">
        <v>30</v>
      </c>
      <c r="D1382" s="7">
        <v>14000</v>
      </c>
      <c r="G1382">
        <v>1</v>
      </c>
      <c r="I1382">
        <v>2</v>
      </c>
      <c r="M1382">
        <v>1</v>
      </c>
      <c r="O1382" s="2" t="s">
        <v>26</v>
      </c>
      <c r="P1382" s="2" t="s">
        <v>26</v>
      </c>
      <c r="T1382" s="2" t="s">
        <v>26</v>
      </c>
      <c r="AA1382" s="2" t="s">
        <v>26</v>
      </c>
    </row>
    <row r="1383" spans="1:27" x14ac:dyDescent="0.3">
      <c r="A1383" s="1">
        <v>43838.46875</v>
      </c>
      <c r="B1383" s="3">
        <f xml:space="preserve"> TIME(HOUR(Bakery_Sales[[#This Row],[datetime]]), MINUTE(Bakery_Sales[[#This Row],[datetime]]), SECOND(Bakery_Sales[[#This Row],[datetime]]))</f>
        <v>0.46875</v>
      </c>
      <c r="C1383" s="2" t="s">
        <v>31</v>
      </c>
      <c r="D1383" s="7">
        <v>18100</v>
      </c>
      <c r="E1383">
        <v>3</v>
      </c>
      <c r="O1383" s="2" t="s">
        <v>26</v>
      </c>
      <c r="P1383" s="2" t="s">
        <v>26</v>
      </c>
      <c r="T1383" s="2" t="s">
        <v>26</v>
      </c>
      <c r="W1383">
        <v>1</v>
      </c>
      <c r="AA1383" s="2" t="s">
        <v>26</v>
      </c>
    </row>
    <row r="1384" spans="1:27" x14ac:dyDescent="0.3">
      <c r="A1384" s="1">
        <v>43838.476388888892</v>
      </c>
      <c r="B1384" s="3">
        <f xml:space="preserve"> TIME(HOUR(Bakery_Sales[[#This Row],[datetime]]), MINUTE(Bakery_Sales[[#This Row],[datetime]]), SECOND(Bakery_Sales[[#This Row],[datetime]]))</f>
        <v>0.47638888888888886</v>
      </c>
      <c r="C1384" s="2" t="s">
        <v>31</v>
      </c>
      <c r="D1384" s="7">
        <v>26000</v>
      </c>
      <c r="E1384">
        <v>5</v>
      </c>
      <c r="O1384" s="2" t="s">
        <v>26</v>
      </c>
      <c r="P1384" s="2" t="s">
        <v>26</v>
      </c>
      <c r="T1384" s="2" t="s">
        <v>26</v>
      </c>
      <c r="AA1384" s="2" t="s">
        <v>26</v>
      </c>
    </row>
    <row r="1385" spans="1:27" x14ac:dyDescent="0.3">
      <c r="A1385" s="1">
        <v>43838.529166666667</v>
      </c>
      <c r="B1385" s="3">
        <f xml:space="preserve"> TIME(HOUR(Bakery_Sales[[#This Row],[datetime]]), MINUTE(Bakery_Sales[[#This Row],[datetime]]), SECOND(Bakery_Sales[[#This Row],[datetime]]))</f>
        <v>0.52916666666666667</v>
      </c>
      <c r="C1385" s="2" t="s">
        <v>31</v>
      </c>
      <c r="D1385" s="7">
        <v>22600</v>
      </c>
      <c r="E1385">
        <v>2</v>
      </c>
      <c r="F1385">
        <v>1</v>
      </c>
      <c r="I1385">
        <v>1</v>
      </c>
      <c r="L1385">
        <v>1</v>
      </c>
      <c r="O1385" s="2" t="s">
        <v>26</v>
      </c>
      <c r="P1385" s="2" t="s">
        <v>26</v>
      </c>
      <c r="T1385" s="2" t="s">
        <v>26</v>
      </c>
      <c r="AA1385" s="2" t="s">
        <v>26</v>
      </c>
    </row>
    <row r="1386" spans="1:27" x14ac:dyDescent="0.3">
      <c r="A1386" s="1">
        <v>43838.532638888886</v>
      </c>
      <c r="B1386" s="3">
        <f xml:space="preserve"> TIME(HOUR(Bakery_Sales[[#This Row],[datetime]]), MINUTE(Bakery_Sales[[#This Row],[datetime]]), SECOND(Bakery_Sales[[#This Row],[datetime]]))</f>
        <v>0.53263888888888888</v>
      </c>
      <c r="C1386" s="2" t="s">
        <v>31</v>
      </c>
      <c r="D1386" s="7">
        <v>30300</v>
      </c>
      <c r="E1386">
        <v>1</v>
      </c>
      <c r="I1386">
        <v>1</v>
      </c>
      <c r="J1386">
        <v>3</v>
      </c>
      <c r="K1386">
        <v>1</v>
      </c>
      <c r="O1386" s="2" t="s">
        <v>26</v>
      </c>
      <c r="P1386" s="2" t="s">
        <v>26</v>
      </c>
      <c r="T1386" s="2" t="s">
        <v>26</v>
      </c>
      <c r="AA1386" s="2" t="s">
        <v>26</v>
      </c>
    </row>
    <row r="1387" spans="1:27" x14ac:dyDescent="0.3">
      <c r="A1387" s="1">
        <v>43838.547222222223</v>
      </c>
      <c r="B1387" s="3">
        <f xml:space="preserve"> TIME(HOUR(Bakery_Sales[[#This Row],[datetime]]), MINUTE(Bakery_Sales[[#This Row],[datetime]]), SECOND(Bakery_Sales[[#This Row],[datetime]]))</f>
        <v>0.54722222222222228</v>
      </c>
      <c r="C1387" s="2" t="s">
        <v>31</v>
      </c>
      <c r="D1387" s="7">
        <v>21200</v>
      </c>
      <c r="E1387">
        <v>4</v>
      </c>
      <c r="O1387" s="2" t="s">
        <v>26</v>
      </c>
      <c r="P1387" s="2" t="s">
        <v>26</v>
      </c>
      <c r="T1387" s="2" t="s">
        <v>26</v>
      </c>
      <c r="AA1387" s="2" t="s">
        <v>26</v>
      </c>
    </row>
    <row r="1388" spans="1:27" x14ac:dyDescent="0.3">
      <c r="A1388" s="1">
        <v>43838.552083333336</v>
      </c>
      <c r="B1388" s="3">
        <f xml:space="preserve"> TIME(HOUR(Bakery_Sales[[#This Row],[datetime]]), MINUTE(Bakery_Sales[[#This Row],[datetime]]), SECOND(Bakery_Sales[[#This Row],[datetime]]))</f>
        <v>0.55208333333333337</v>
      </c>
      <c r="C1388" s="2" t="s">
        <v>31</v>
      </c>
      <c r="D1388" s="7">
        <v>41400</v>
      </c>
      <c r="E1388">
        <v>3</v>
      </c>
      <c r="I1388">
        <v>2</v>
      </c>
      <c r="K1388">
        <v>2</v>
      </c>
      <c r="O1388" s="2" t="s">
        <v>26</v>
      </c>
      <c r="P1388" s="2" t="s">
        <v>26</v>
      </c>
      <c r="T1388" s="2" t="s">
        <v>26</v>
      </c>
      <c r="V1388">
        <v>2</v>
      </c>
      <c r="AA1388" s="2" t="s">
        <v>26</v>
      </c>
    </row>
    <row r="1389" spans="1:27" x14ac:dyDescent="0.3">
      <c r="A1389" s="1">
        <v>43838.563194444447</v>
      </c>
      <c r="B1389" s="3">
        <f xml:space="preserve"> TIME(HOUR(Bakery_Sales[[#This Row],[datetime]]), MINUTE(Bakery_Sales[[#This Row],[datetime]]), SECOND(Bakery_Sales[[#This Row],[datetime]]))</f>
        <v>0.56319444444444444</v>
      </c>
      <c r="C1389" s="2" t="s">
        <v>31</v>
      </c>
      <c r="D1389" s="7">
        <v>18300</v>
      </c>
      <c r="E1389">
        <v>1</v>
      </c>
      <c r="F1389">
        <v>2</v>
      </c>
      <c r="M1389">
        <v>1</v>
      </c>
      <c r="O1389" s="2" t="s">
        <v>26</v>
      </c>
      <c r="P1389" s="2" t="s">
        <v>26</v>
      </c>
      <c r="T1389" s="2" t="s">
        <v>26</v>
      </c>
      <c r="AA1389" s="2" t="s">
        <v>26</v>
      </c>
    </row>
    <row r="1390" spans="1:27" x14ac:dyDescent="0.3">
      <c r="A1390" s="1">
        <v>43838.638194444444</v>
      </c>
      <c r="B1390" s="3">
        <f xml:space="preserve"> TIME(HOUR(Bakery_Sales[[#This Row],[datetime]]), MINUTE(Bakery_Sales[[#This Row],[datetime]]), SECOND(Bakery_Sales[[#This Row],[datetime]]))</f>
        <v>0.6381944444444444</v>
      </c>
      <c r="C1390" s="2" t="s">
        <v>31</v>
      </c>
      <c r="D1390" s="7">
        <v>27200</v>
      </c>
      <c r="E1390">
        <v>4</v>
      </c>
      <c r="O1390" s="2" t="s">
        <v>26</v>
      </c>
      <c r="P1390" s="2" t="s">
        <v>26</v>
      </c>
      <c r="T1390" s="2" t="s">
        <v>26</v>
      </c>
      <c r="W1390">
        <v>2</v>
      </c>
      <c r="AA1390" s="2" t="s">
        <v>26</v>
      </c>
    </row>
    <row r="1391" spans="1:27" x14ac:dyDescent="0.3">
      <c r="A1391" s="1">
        <v>43838.654166666667</v>
      </c>
      <c r="B1391" s="3">
        <f xml:space="preserve"> TIME(HOUR(Bakery_Sales[[#This Row],[datetime]]), MINUTE(Bakery_Sales[[#This Row],[datetime]]), SECOND(Bakery_Sales[[#This Row],[datetime]]))</f>
        <v>0.65416666666666667</v>
      </c>
      <c r="C1391" s="2" t="s">
        <v>31</v>
      </c>
      <c r="D1391" s="7">
        <v>19800</v>
      </c>
      <c r="E1391">
        <v>2</v>
      </c>
      <c r="K1391">
        <v>1</v>
      </c>
      <c r="O1391" s="2" t="s">
        <v>26</v>
      </c>
      <c r="P1391" s="2" t="s">
        <v>26</v>
      </c>
      <c r="Q1391">
        <v>1</v>
      </c>
      <c r="T1391" s="2" t="s">
        <v>26</v>
      </c>
      <c r="AA1391" s="2" t="s">
        <v>26</v>
      </c>
    </row>
    <row r="1392" spans="1:27" x14ac:dyDescent="0.3">
      <c r="A1392" s="1">
        <v>43838.689583333333</v>
      </c>
      <c r="B1392" s="3">
        <f xml:space="preserve"> TIME(HOUR(Bakery_Sales[[#This Row],[datetime]]), MINUTE(Bakery_Sales[[#This Row],[datetime]]), SECOND(Bakery_Sales[[#This Row],[datetime]]))</f>
        <v>0.68958333333333333</v>
      </c>
      <c r="C1392" s="2" t="s">
        <v>31</v>
      </c>
      <c r="D1392" s="7">
        <v>26900</v>
      </c>
      <c r="E1392">
        <v>3</v>
      </c>
      <c r="H1392">
        <v>1</v>
      </c>
      <c r="O1392" s="2" t="s">
        <v>26</v>
      </c>
      <c r="P1392" s="2" t="s">
        <v>26</v>
      </c>
      <c r="T1392" s="2" t="s">
        <v>26</v>
      </c>
      <c r="V1392">
        <v>1</v>
      </c>
      <c r="AA1392" s="2" t="s">
        <v>26</v>
      </c>
    </row>
    <row r="1393" spans="1:27" x14ac:dyDescent="0.3">
      <c r="A1393" s="1">
        <v>43839.466666666667</v>
      </c>
      <c r="B1393" s="3">
        <f xml:space="preserve"> TIME(HOUR(Bakery_Sales[[#This Row],[datetime]]), MINUTE(Bakery_Sales[[#This Row],[datetime]]), SECOND(Bakery_Sales[[#This Row],[datetime]]))</f>
        <v>0.46666666666666667</v>
      </c>
      <c r="C1393" s="2" t="s">
        <v>25</v>
      </c>
      <c r="D1393" s="7">
        <v>35700</v>
      </c>
      <c r="E1393">
        <v>4</v>
      </c>
      <c r="K1393">
        <v>2</v>
      </c>
      <c r="O1393" s="2" t="s">
        <v>26</v>
      </c>
      <c r="P1393" s="2" t="s">
        <v>26</v>
      </c>
      <c r="S1393">
        <v>1</v>
      </c>
      <c r="T1393" s="2" t="s">
        <v>26</v>
      </c>
      <c r="AA1393" s="2" t="s">
        <v>26</v>
      </c>
    </row>
    <row r="1394" spans="1:27" x14ac:dyDescent="0.3">
      <c r="A1394" s="1">
        <v>43839.48541666667</v>
      </c>
      <c r="B1394" s="3">
        <f xml:space="preserve"> TIME(HOUR(Bakery_Sales[[#This Row],[datetime]]), MINUTE(Bakery_Sales[[#This Row],[datetime]]), SECOND(Bakery_Sales[[#This Row],[datetime]]))</f>
        <v>0.48541666666666666</v>
      </c>
      <c r="C1394" s="2" t="s">
        <v>25</v>
      </c>
      <c r="D1394" s="7">
        <v>28300</v>
      </c>
      <c r="E1394">
        <v>2</v>
      </c>
      <c r="F1394">
        <v>1</v>
      </c>
      <c r="G1394">
        <v>1</v>
      </c>
      <c r="I1394">
        <v>1</v>
      </c>
      <c r="O1394" s="2" t="s">
        <v>26</v>
      </c>
      <c r="P1394" s="2" t="s">
        <v>26</v>
      </c>
      <c r="S1394">
        <v>1</v>
      </c>
      <c r="T1394" s="2" t="s">
        <v>26</v>
      </c>
      <c r="V1394">
        <v>1</v>
      </c>
      <c r="AA1394" s="2" t="s">
        <v>26</v>
      </c>
    </row>
    <row r="1395" spans="1:27" x14ac:dyDescent="0.3">
      <c r="A1395" s="1">
        <v>43839.506249999999</v>
      </c>
      <c r="B1395" s="3">
        <f xml:space="preserve"> TIME(HOUR(Bakery_Sales[[#This Row],[datetime]]), MINUTE(Bakery_Sales[[#This Row],[datetime]]), SECOND(Bakery_Sales[[#This Row],[datetime]]))</f>
        <v>0.50624999999999998</v>
      </c>
      <c r="C1395" s="2" t="s">
        <v>25</v>
      </c>
      <c r="D1395" s="7">
        <v>17000</v>
      </c>
      <c r="E1395">
        <v>2</v>
      </c>
      <c r="F1395">
        <v>2</v>
      </c>
      <c r="O1395" s="2" t="s">
        <v>26</v>
      </c>
      <c r="P1395" s="2" t="s">
        <v>26</v>
      </c>
      <c r="T1395" s="2" t="s">
        <v>26</v>
      </c>
      <c r="AA1395" s="2" t="s">
        <v>26</v>
      </c>
    </row>
    <row r="1396" spans="1:27" x14ac:dyDescent="0.3">
      <c r="A1396" s="1">
        <v>43839.518750000003</v>
      </c>
      <c r="B1396" s="3">
        <f xml:space="preserve"> TIME(HOUR(Bakery_Sales[[#This Row],[datetime]]), MINUTE(Bakery_Sales[[#This Row],[datetime]]), SECOND(Bakery_Sales[[#This Row],[datetime]]))</f>
        <v>0.51875000000000004</v>
      </c>
      <c r="C1396" s="2" t="s">
        <v>25</v>
      </c>
      <c r="D1396" s="7">
        <v>28800</v>
      </c>
      <c r="E1396">
        <v>1</v>
      </c>
      <c r="K1396">
        <v>2</v>
      </c>
      <c r="M1396">
        <v>1</v>
      </c>
      <c r="O1396" s="2" t="s">
        <v>26</v>
      </c>
      <c r="P1396" s="2" t="s">
        <v>26</v>
      </c>
      <c r="T1396" s="2" t="s">
        <v>26</v>
      </c>
      <c r="V1396">
        <v>1</v>
      </c>
      <c r="W1396">
        <v>2</v>
      </c>
      <c r="AA1396" s="2" t="s">
        <v>26</v>
      </c>
    </row>
    <row r="1397" spans="1:27" x14ac:dyDescent="0.3">
      <c r="A1397" s="1">
        <v>43839.523611111108</v>
      </c>
      <c r="B1397" s="3">
        <f xml:space="preserve"> TIME(HOUR(Bakery_Sales[[#This Row],[datetime]]), MINUTE(Bakery_Sales[[#This Row],[datetime]]), SECOND(Bakery_Sales[[#This Row],[datetime]]))</f>
        <v>0.52361111111111114</v>
      </c>
      <c r="C1397" s="2" t="s">
        <v>25</v>
      </c>
      <c r="D1397" s="7">
        <v>18300</v>
      </c>
      <c r="E1397">
        <v>1</v>
      </c>
      <c r="F1397">
        <v>2</v>
      </c>
      <c r="K1397">
        <v>1</v>
      </c>
      <c r="O1397" s="2" t="s">
        <v>26</v>
      </c>
      <c r="P1397" s="2" t="s">
        <v>26</v>
      </c>
      <c r="T1397" s="2" t="s">
        <v>26</v>
      </c>
      <c r="AA1397" s="2" t="s">
        <v>26</v>
      </c>
    </row>
    <row r="1398" spans="1:27" x14ac:dyDescent="0.3">
      <c r="A1398" s="1">
        <v>43839.572222222225</v>
      </c>
      <c r="B1398" s="3">
        <f xml:space="preserve"> TIME(HOUR(Bakery_Sales[[#This Row],[datetime]]), MINUTE(Bakery_Sales[[#This Row],[datetime]]), SECOND(Bakery_Sales[[#This Row],[datetime]]))</f>
        <v>0.57222222222222219</v>
      </c>
      <c r="C1398" s="2" t="s">
        <v>25</v>
      </c>
      <c r="D1398" s="7">
        <v>21900</v>
      </c>
      <c r="E1398">
        <v>2</v>
      </c>
      <c r="H1398">
        <v>1</v>
      </c>
      <c r="O1398" s="2" t="s">
        <v>26</v>
      </c>
      <c r="P1398" s="2" t="s">
        <v>26</v>
      </c>
      <c r="R1398">
        <v>1</v>
      </c>
      <c r="T1398" s="2" t="s">
        <v>26</v>
      </c>
      <c r="W1398">
        <v>1</v>
      </c>
      <c r="AA1398" s="2" t="s">
        <v>26</v>
      </c>
    </row>
    <row r="1399" spans="1:27" x14ac:dyDescent="0.3">
      <c r="A1399" s="1">
        <v>43839.582638888889</v>
      </c>
      <c r="B1399" s="3">
        <f xml:space="preserve"> TIME(HOUR(Bakery_Sales[[#This Row],[datetime]]), MINUTE(Bakery_Sales[[#This Row],[datetime]]), SECOND(Bakery_Sales[[#This Row],[datetime]]))</f>
        <v>0.58263888888888893</v>
      </c>
      <c r="C1399" s="2" t="s">
        <v>25</v>
      </c>
      <c r="D1399" s="7">
        <v>19800</v>
      </c>
      <c r="E1399">
        <v>1</v>
      </c>
      <c r="H1399">
        <v>1</v>
      </c>
      <c r="K1399">
        <v>1</v>
      </c>
      <c r="O1399" s="2" t="s">
        <v>26</v>
      </c>
      <c r="P1399" s="2" t="s">
        <v>26</v>
      </c>
      <c r="T1399" s="2" t="s">
        <v>26</v>
      </c>
      <c r="V1399">
        <v>1</v>
      </c>
      <c r="AA1399" s="2" t="s">
        <v>26</v>
      </c>
    </row>
    <row r="1400" spans="1:27" x14ac:dyDescent="0.3">
      <c r="A1400" s="1">
        <v>43839.640277777777</v>
      </c>
      <c r="B1400" s="3">
        <f xml:space="preserve"> TIME(HOUR(Bakery_Sales[[#This Row],[datetime]]), MINUTE(Bakery_Sales[[#This Row],[datetime]]), SECOND(Bakery_Sales[[#This Row],[datetime]]))</f>
        <v>0.64027777777777772</v>
      </c>
      <c r="C1400" s="2" t="s">
        <v>25</v>
      </c>
      <c r="D1400" s="7">
        <v>23300</v>
      </c>
      <c r="E1400">
        <v>1</v>
      </c>
      <c r="F1400">
        <v>1</v>
      </c>
      <c r="M1400">
        <v>1</v>
      </c>
      <c r="O1400" s="2" t="s">
        <v>26</v>
      </c>
      <c r="P1400" s="2" t="s">
        <v>26</v>
      </c>
      <c r="T1400" s="2" t="s">
        <v>26</v>
      </c>
      <c r="V1400">
        <v>1</v>
      </c>
      <c r="W1400">
        <v>2</v>
      </c>
      <c r="AA1400" s="2" t="s">
        <v>26</v>
      </c>
    </row>
    <row r="1401" spans="1:27" x14ac:dyDescent="0.3">
      <c r="A1401" s="1">
        <v>43839.654166666667</v>
      </c>
      <c r="B1401" s="3">
        <f xml:space="preserve"> TIME(HOUR(Bakery_Sales[[#This Row],[datetime]]), MINUTE(Bakery_Sales[[#This Row],[datetime]]), SECOND(Bakery_Sales[[#This Row],[datetime]]))</f>
        <v>0.65416666666666667</v>
      </c>
      <c r="C1401" s="2" t="s">
        <v>25</v>
      </c>
      <c r="D1401" s="7">
        <v>19600</v>
      </c>
      <c r="E1401">
        <v>2</v>
      </c>
      <c r="F1401">
        <v>1</v>
      </c>
      <c r="O1401" s="2" t="s">
        <v>26</v>
      </c>
      <c r="P1401" s="2" t="s">
        <v>26</v>
      </c>
      <c r="S1401">
        <v>1</v>
      </c>
      <c r="T1401" s="2" t="s">
        <v>26</v>
      </c>
      <c r="AA1401" s="2" t="s">
        <v>26</v>
      </c>
    </row>
    <row r="1402" spans="1:27" x14ac:dyDescent="0.3">
      <c r="A1402" s="1">
        <v>43839.665972222225</v>
      </c>
      <c r="B1402" s="3">
        <f xml:space="preserve"> TIME(HOUR(Bakery_Sales[[#This Row],[datetime]]), MINUTE(Bakery_Sales[[#This Row],[datetime]]), SECOND(Bakery_Sales[[#This Row],[datetime]]))</f>
        <v>0.66597222222222219</v>
      </c>
      <c r="C1402" s="2" t="s">
        <v>25</v>
      </c>
      <c r="D1402" s="7">
        <v>17600</v>
      </c>
      <c r="E1402">
        <v>2</v>
      </c>
      <c r="F1402">
        <v>1</v>
      </c>
      <c r="O1402" s="2" t="s">
        <v>26</v>
      </c>
      <c r="P1402" s="2" t="s">
        <v>26</v>
      </c>
      <c r="T1402" s="2" t="s">
        <v>26</v>
      </c>
      <c r="W1402">
        <v>1</v>
      </c>
      <c r="AA1402" s="2" t="s">
        <v>26</v>
      </c>
    </row>
    <row r="1403" spans="1:27" x14ac:dyDescent="0.3">
      <c r="A1403" s="1">
        <v>43839.666666666664</v>
      </c>
      <c r="B1403" s="3">
        <f xml:space="preserve"> TIME(HOUR(Bakery_Sales[[#This Row],[datetime]]), MINUTE(Bakery_Sales[[#This Row],[datetime]]), SECOND(Bakery_Sales[[#This Row],[datetime]]))</f>
        <v>0.66666666666666663</v>
      </c>
      <c r="C1403" s="2" t="s">
        <v>25</v>
      </c>
      <c r="D1403" s="7">
        <v>14800</v>
      </c>
      <c r="E1403">
        <v>1</v>
      </c>
      <c r="F1403">
        <v>1</v>
      </c>
      <c r="O1403" s="2" t="s">
        <v>26</v>
      </c>
      <c r="P1403" s="2" t="s">
        <v>26</v>
      </c>
      <c r="S1403">
        <v>1</v>
      </c>
      <c r="T1403" s="2" t="s">
        <v>26</v>
      </c>
      <c r="AA1403" s="2" t="s">
        <v>26</v>
      </c>
    </row>
    <row r="1404" spans="1:27" x14ac:dyDescent="0.3">
      <c r="A1404" s="1">
        <v>43839.708333333336</v>
      </c>
      <c r="B1404" s="3">
        <f xml:space="preserve"> TIME(HOUR(Bakery_Sales[[#This Row],[datetime]]), MINUTE(Bakery_Sales[[#This Row],[datetime]]), SECOND(Bakery_Sales[[#This Row],[datetime]]))</f>
        <v>0.70833333333333337</v>
      </c>
      <c r="C1404" s="2" t="s">
        <v>25</v>
      </c>
      <c r="D1404" s="7">
        <v>14800</v>
      </c>
      <c r="E1404">
        <v>1</v>
      </c>
      <c r="I1404">
        <v>1</v>
      </c>
      <c r="O1404" s="2" t="s">
        <v>26</v>
      </c>
      <c r="P1404" s="2" t="s">
        <v>26</v>
      </c>
      <c r="S1404">
        <v>1</v>
      </c>
      <c r="T1404" s="2" t="s">
        <v>26</v>
      </c>
      <c r="AA1404" s="2" t="s">
        <v>26</v>
      </c>
    </row>
    <row r="1405" spans="1:27" x14ac:dyDescent="0.3">
      <c r="A1405" s="1">
        <v>43840.463194444441</v>
      </c>
      <c r="B1405" s="3">
        <f xml:space="preserve"> TIME(HOUR(Bakery_Sales[[#This Row],[datetime]]), MINUTE(Bakery_Sales[[#This Row],[datetime]]), SECOND(Bakery_Sales[[#This Row],[datetime]]))</f>
        <v>0.46319444444444446</v>
      </c>
      <c r="C1405" s="2" t="s">
        <v>27</v>
      </c>
      <c r="D1405" s="7">
        <v>16300</v>
      </c>
      <c r="E1405">
        <v>1</v>
      </c>
      <c r="K1405">
        <v>1</v>
      </c>
      <c r="L1405">
        <v>1</v>
      </c>
      <c r="O1405" s="2" t="s">
        <v>26</v>
      </c>
      <c r="P1405" s="2" t="s">
        <v>26</v>
      </c>
      <c r="T1405" s="2" t="s">
        <v>26</v>
      </c>
      <c r="AA1405" s="2" t="s">
        <v>26</v>
      </c>
    </row>
    <row r="1406" spans="1:27" x14ac:dyDescent="0.3">
      <c r="A1406" s="1">
        <v>43840.535416666666</v>
      </c>
      <c r="B1406" s="3">
        <f xml:space="preserve"> TIME(HOUR(Bakery_Sales[[#This Row],[datetime]]), MINUTE(Bakery_Sales[[#This Row],[datetime]]), SECOND(Bakery_Sales[[#This Row],[datetime]]))</f>
        <v>0.53541666666666665</v>
      </c>
      <c r="C1406" s="2" t="s">
        <v>27</v>
      </c>
      <c r="D1406" s="7">
        <v>21800</v>
      </c>
      <c r="E1406">
        <v>1</v>
      </c>
      <c r="H1406">
        <v>1</v>
      </c>
      <c r="L1406">
        <v>1</v>
      </c>
      <c r="O1406" s="2" t="s">
        <v>26</v>
      </c>
      <c r="P1406" s="2" t="s">
        <v>26</v>
      </c>
      <c r="T1406" s="2" t="s">
        <v>26</v>
      </c>
      <c r="W1406">
        <v>1</v>
      </c>
      <c r="X1406">
        <v>1</v>
      </c>
      <c r="AA1406" s="2" t="s">
        <v>26</v>
      </c>
    </row>
    <row r="1407" spans="1:27" x14ac:dyDescent="0.3">
      <c r="A1407" s="1">
        <v>43840.539583333331</v>
      </c>
      <c r="B1407" s="3">
        <f xml:space="preserve"> TIME(HOUR(Bakery_Sales[[#This Row],[datetime]]), MINUTE(Bakery_Sales[[#This Row],[datetime]]), SECOND(Bakery_Sales[[#This Row],[datetime]]))</f>
        <v>0.5395833333333333</v>
      </c>
      <c r="C1407" s="2" t="s">
        <v>27</v>
      </c>
      <c r="D1407" s="7">
        <v>19600</v>
      </c>
      <c r="E1407">
        <v>2</v>
      </c>
      <c r="K1407">
        <v>1</v>
      </c>
      <c r="M1407">
        <v>1</v>
      </c>
      <c r="O1407" s="2" t="s">
        <v>26</v>
      </c>
      <c r="P1407" s="2" t="s">
        <v>26</v>
      </c>
      <c r="T1407" s="2" t="s">
        <v>26</v>
      </c>
      <c r="AA1407" s="2" t="s">
        <v>26</v>
      </c>
    </row>
    <row r="1408" spans="1:27" x14ac:dyDescent="0.3">
      <c r="A1408" s="1">
        <v>43840.570833333331</v>
      </c>
      <c r="B1408" s="3">
        <f xml:space="preserve"> TIME(HOUR(Bakery_Sales[[#This Row],[datetime]]), MINUTE(Bakery_Sales[[#This Row],[datetime]]), SECOND(Bakery_Sales[[#This Row],[datetime]]))</f>
        <v>0.5708333333333333</v>
      </c>
      <c r="C1408" s="2" t="s">
        <v>27</v>
      </c>
      <c r="D1408" s="7">
        <v>20100</v>
      </c>
      <c r="E1408">
        <v>2</v>
      </c>
      <c r="L1408">
        <v>1</v>
      </c>
      <c r="O1408" s="2" t="s">
        <v>26</v>
      </c>
      <c r="P1408" s="2" t="s">
        <v>26</v>
      </c>
      <c r="Q1408">
        <v>1</v>
      </c>
      <c r="T1408" s="2" t="s">
        <v>26</v>
      </c>
      <c r="AA1408" s="2" t="s">
        <v>26</v>
      </c>
    </row>
    <row r="1409" spans="1:27" x14ac:dyDescent="0.3">
      <c r="A1409" s="1">
        <v>43840.57708333333</v>
      </c>
      <c r="B1409" s="3">
        <f xml:space="preserve"> TIME(HOUR(Bakery_Sales[[#This Row],[datetime]]), MINUTE(Bakery_Sales[[#This Row],[datetime]]), SECOND(Bakery_Sales[[#This Row],[datetime]]))</f>
        <v>0.57708333333333328</v>
      </c>
      <c r="C1409" s="2" t="s">
        <v>27</v>
      </c>
      <c r="D1409" s="7">
        <v>15800</v>
      </c>
      <c r="E1409">
        <v>1</v>
      </c>
      <c r="K1409">
        <v>1</v>
      </c>
      <c r="O1409" s="2" t="s">
        <v>26</v>
      </c>
      <c r="P1409" s="2" t="s">
        <v>26</v>
      </c>
      <c r="T1409" s="2" t="s">
        <v>26</v>
      </c>
      <c r="X1409">
        <v>1</v>
      </c>
      <c r="AA1409" s="2" t="s">
        <v>26</v>
      </c>
    </row>
    <row r="1410" spans="1:27" x14ac:dyDescent="0.3">
      <c r="A1410" s="1">
        <v>43840.59097222222</v>
      </c>
      <c r="B1410" s="3">
        <f xml:space="preserve"> TIME(HOUR(Bakery_Sales[[#This Row],[datetime]]), MINUTE(Bakery_Sales[[#This Row],[datetime]]), SECOND(Bakery_Sales[[#This Row],[datetime]]))</f>
        <v>0.59097222222222223</v>
      </c>
      <c r="C1410" s="2" t="s">
        <v>27</v>
      </c>
      <c r="D1410" s="7">
        <v>14300</v>
      </c>
      <c r="E1410">
        <v>1</v>
      </c>
      <c r="H1410">
        <v>1</v>
      </c>
      <c r="M1410">
        <v>1</v>
      </c>
      <c r="O1410" s="2" t="s">
        <v>26</v>
      </c>
      <c r="P1410" s="2" t="s">
        <v>26</v>
      </c>
      <c r="T1410" s="2" t="s">
        <v>26</v>
      </c>
      <c r="AA1410" s="2" t="s">
        <v>26</v>
      </c>
    </row>
    <row r="1411" spans="1:27" x14ac:dyDescent="0.3">
      <c r="A1411" s="1">
        <v>43840.616666666669</v>
      </c>
      <c r="B1411" s="3">
        <f xml:space="preserve"> TIME(HOUR(Bakery_Sales[[#This Row],[datetime]]), MINUTE(Bakery_Sales[[#This Row],[datetime]]), SECOND(Bakery_Sales[[#This Row],[datetime]]))</f>
        <v>0.6166666666666667</v>
      </c>
      <c r="C1411" s="2" t="s">
        <v>27</v>
      </c>
      <c r="D1411" s="7">
        <v>19300</v>
      </c>
      <c r="E1411">
        <v>1</v>
      </c>
      <c r="O1411" s="2" t="s">
        <v>26</v>
      </c>
      <c r="P1411" s="2" t="s">
        <v>26</v>
      </c>
      <c r="T1411" s="2" t="s">
        <v>26</v>
      </c>
      <c r="V1411">
        <v>2</v>
      </c>
      <c r="W1411">
        <v>1</v>
      </c>
      <c r="AA1411" s="2" t="s">
        <v>26</v>
      </c>
    </row>
    <row r="1412" spans="1:27" x14ac:dyDescent="0.3">
      <c r="A1412" s="1">
        <v>43840.631944444445</v>
      </c>
      <c r="B1412" s="3">
        <f xml:space="preserve"> TIME(HOUR(Bakery_Sales[[#This Row],[datetime]]), MINUTE(Bakery_Sales[[#This Row],[datetime]]), SECOND(Bakery_Sales[[#This Row],[datetime]]))</f>
        <v>0.63194444444444442</v>
      </c>
      <c r="C1412" s="2" t="s">
        <v>27</v>
      </c>
      <c r="D1412" s="7">
        <v>19300</v>
      </c>
      <c r="E1412">
        <v>1</v>
      </c>
      <c r="F1412">
        <v>1</v>
      </c>
      <c r="G1412">
        <v>1</v>
      </c>
      <c r="H1412">
        <v>1</v>
      </c>
      <c r="I1412">
        <v>1</v>
      </c>
      <c r="O1412" s="2" t="s">
        <v>26</v>
      </c>
      <c r="P1412" s="2" t="s">
        <v>26</v>
      </c>
      <c r="T1412" s="2" t="s">
        <v>26</v>
      </c>
      <c r="AA1412" s="2" t="s">
        <v>26</v>
      </c>
    </row>
    <row r="1413" spans="1:27" x14ac:dyDescent="0.3">
      <c r="A1413" s="1">
        <v>43841.460416666669</v>
      </c>
      <c r="B1413" s="3">
        <f xml:space="preserve"> TIME(HOUR(Bakery_Sales[[#This Row],[datetime]]), MINUTE(Bakery_Sales[[#This Row],[datetime]]), SECOND(Bakery_Sales[[#This Row],[datetime]]))</f>
        <v>0.46041666666666664</v>
      </c>
      <c r="C1413" s="2" t="s">
        <v>28</v>
      </c>
      <c r="D1413" s="7">
        <v>29000</v>
      </c>
      <c r="K1413">
        <v>6</v>
      </c>
      <c r="O1413" s="2" t="s">
        <v>26</v>
      </c>
      <c r="P1413" s="2" t="s">
        <v>26</v>
      </c>
      <c r="T1413" s="2" t="s">
        <v>26</v>
      </c>
      <c r="AA1413" s="2" t="s">
        <v>26</v>
      </c>
    </row>
    <row r="1414" spans="1:27" x14ac:dyDescent="0.3">
      <c r="A1414" s="1">
        <v>43841.543749999997</v>
      </c>
      <c r="B1414" s="3">
        <f xml:space="preserve"> TIME(HOUR(Bakery_Sales[[#This Row],[datetime]]), MINUTE(Bakery_Sales[[#This Row],[datetime]]), SECOND(Bakery_Sales[[#This Row],[datetime]]))</f>
        <v>0.54374999999999996</v>
      </c>
      <c r="C1414" s="2" t="s">
        <v>28</v>
      </c>
      <c r="D1414" s="7">
        <v>20600</v>
      </c>
      <c r="E1414">
        <v>2</v>
      </c>
      <c r="K1414">
        <v>2</v>
      </c>
      <c r="O1414" s="2" t="s">
        <v>26</v>
      </c>
      <c r="P1414" s="2" t="s">
        <v>26</v>
      </c>
      <c r="T1414" s="2" t="s">
        <v>26</v>
      </c>
      <c r="AA1414" s="2" t="s">
        <v>26</v>
      </c>
    </row>
    <row r="1415" spans="1:27" x14ac:dyDescent="0.3">
      <c r="A1415" s="1">
        <v>43841.549305555556</v>
      </c>
      <c r="B1415" s="3">
        <f xml:space="preserve"> TIME(HOUR(Bakery_Sales[[#This Row],[datetime]]), MINUTE(Bakery_Sales[[#This Row],[datetime]]), SECOND(Bakery_Sales[[#This Row],[datetime]]))</f>
        <v>0.5493055555555556</v>
      </c>
      <c r="C1415" s="2" t="s">
        <v>28</v>
      </c>
      <c r="D1415" s="7">
        <v>15100</v>
      </c>
      <c r="E1415">
        <v>1</v>
      </c>
      <c r="K1415">
        <v>1</v>
      </c>
      <c r="O1415" s="2" t="s">
        <v>26</v>
      </c>
      <c r="P1415" s="2" t="s">
        <v>26</v>
      </c>
      <c r="R1415">
        <v>1</v>
      </c>
      <c r="T1415" s="2" t="s">
        <v>26</v>
      </c>
      <c r="AA1415" s="2" t="s">
        <v>26</v>
      </c>
    </row>
    <row r="1416" spans="1:27" x14ac:dyDescent="0.3">
      <c r="A1416" s="1">
        <v>43841.552777777775</v>
      </c>
      <c r="B1416" s="3">
        <f xml:space="preserve"> TIME(HOUR(Bakery_Sales[[#This Row],[datetime]]), MINUTE(Bakery_Sales[[#This Row],[datetime]]), SECOND(Bakery_Sales[[#This Row],[datetime]]))</f>
        <v>0.55277777777777781</v>
      </c>
      <c r="C1416" s="2" t="s">
        <v>28</v>
      </c>
      <c r="D1416" s="7">
        <v>19600</v>
      </c>
      <c r="E1416">
        <v>2</v>
      </c>
      <c r="I1416">
        <v>1</v>
      </c>
      <c r="M1416">
        <v>1</v>
      </c>
      <c r="O1416" s="2" t="s">
        <v>26</v>
      </c>
      <c r="P1416" s="2" t="s">
        <v>26</v>
      </c>
      <c r="T1416" s="2" t="s">
        <v>26</v>
      </c>
      <c r="AA1416" s="2" t="s">
        <v>26</v>
      </c>
    </row>
    <row r="1417" spans="1:27" x14ac:dyDescent="0.3">
      <c r="A1417" s="1">
        <v>43841.589583333334</v>
      </c>
      <c r="B1417" s="3">
        <f xml:space="preserve"> TIME(HOUR(Bakery_Sales[[#This Row],[datetime]]), MINUTE(Bakery_Sales[[#This Row],[datetime]]), SECOND(Bakery_Sales[[#This Row],[datetime]]))</f>
        <v>0.58958333333333335</v>
      </c>
      <c r="C1417" s="2" t="s">
        <v>28</v>
      </c>
      <c r="D1417" s="7">
        <v>14800</v>
      </c>
      <c r="E1417">
        <v>2</v>
      </c>
      <c r="H1417">
        <v>1</v>
      </c>
      <c r="O1417" s="2" t="s">
        <v>26</v>
      </c>
      <c r="P1417" s="2" t="s">
        <v>26</v>
      </c>
      <c r="T1417" s="2" t="s">
        <v>26</v>
      </c>
      <c r="AA1417" s="2" t="s">
        <v>26</v>
      </c>
    </row>
    <row r="1418" spans="1:27" x14ac:dyDescent="0.3">
      <c r="A1418" s="1">
        <v>43841.59652777778</v>
      </c>
      <c r="B1418" s="3">
        <f xml:space="preserve"> TIME(HOUR(Bakery_Sales[[#This Row],[datetime]]), MINUTE(Bakery_Sales[[#This Row],[datetime]]), SECOND(Bakery_Sales[[#This Row],[datetime]]))</f>
        <v>0.59652777777777777</v>
      </c>
      <c r="C1418" s="2" t="s">
        <v>28</v>
      </c>
      <c r="D1418" s="7">
        <v>18300</v>
      </c>
      <c r="E1418">
        <v>1</v>
      </c>
      <c r="I1418">
        <v>2</v>
      </c>
      <c r="O1418" s="2" t="s">
        <v>26</v>
      </c>
      <c r="P1418" s="2" t="s">
        <v>26</v>
      </c>
      <c r="S1418">
        <v>1</v>
      </c>
      <c r="T1418" s="2" t="s">
        <v>26</v>
      </c>
      <c r="AA1418" s="2" t="s">
        <v>26</v>
      </c>
    </row>
    <row r="1419" spans="1:27" x14ac:dyDescent="0.3">
      <c r="A1419" s="1">
        <v>43841.631944444445</v>
      </c>
      <c r="B1419" s="3">
        <f xml:space="preserve"> TIME(HOUR(Bakery_Sales[[#This Row],[datetime]]), MINUTE(Bakery_Sales[[#This Row],[datetime]]), SECOND(Bakery_Sales[[#This Row],[datetime]]))</f>
        <v>0.63194444444444442</v>
      </c>
      <c r="C1419" s="2" t="s">
        <v>28</v>
      </c>
      <c r="D1419" s="7">
        <v>15800</v>
      </c>
      <c r="E1419">
        <v>1</v>
      </c>
      <c r="O1419" s="2" t="s">
        <v>26</v>
      </c>
      <c r="P1419" s="2" t="s">
        <v>26</v>
      </c>
      <c r="T1419" s="2" t="s">
        <v>26</v>
      </c>
      <c r="U1419">
        <v>1</v>
      </c>
      <c r="V1419">
        <v>1</v>
      </c>
      <c r="AA1419" s="2" t="s">
        <v>26</v>
      </c>
    </row>
    <row r="1420" spans="1:27" x14ac:dyDescent="0.3">
      <c r="A1420" s="1">
        <v>43841.654166666667</v>
      </c>
      <c r="B1420" s="3">
        <f xml:space="preserve"> TIME(HOUR(Bakery_Sales[[#This Row],[datetime]]), MINUTE(Bakery_Sales[[#This Row],[datetime]]), SECOND(Bakery_Sales[[#This Row],[datetime]]))</f>
        <v>0.65416666666666667</v>
      </c>
      <c r="C1420" s="2" t="s">
        <v>28</v>
      </c>
      <c r="D1420" s="7">
        <v>15800</v>
      </c>
      <c r="E1420">
        <v>1</v>
      </c>
      <c r="O1420" s="2" t="s">
        <v>26</v>
      </c>
      <c r="P1420" s="2" t="s">
        <v>26</v>
      </c>
      <c r="S1420">
        <v>2</v>
      </c>
      <c r="T1420" s="2" t="s">
        <v>26</v>
      </c>
      <c r="AA1420" s="2" t="s">
        <v>26</v>
      </c>
    </row>
    <row r="1421" spans="1:27" x14ac:dyDescent="0.3">
      <c r="A1421" s="1">
        <v>43842.460416666669</v>
      </c>
      <c r="B1421" s="3">
        <f xml:space="preserve"> TIME(HOUR(Bakery_Sales[[#This Row],[datetime]]), MINUTE(Bakery_Sales[[#This Row],[datetime]]), SECOND(Bakery_Sales[[#This Row],[datetime]]))</f>
        <v>0.46041666666666664</v>
      </c>
      <c r="C1421" s="2" t="s">
        <v>29</v>
      </c>
      <c r="D1421" s="7">
        <v>17300</v>
      </c>
      <c r="E1421">
        <v>2</v>
      </c>
      <c r="L1421">
        <v>1</v>
      </c>
      <c r="O1421" s="2" t="s">
        <v>26</v>
      </c>
      <c r="P1421" s="2" t="s">
        <v>26</v>
      </c>
      <c r="T1421" s="2" t="s">
        <v>26</v>
      </c>
      <c r="W1421">
        <v>1</v>
      </c>
      <c r="AA1421" s="2" t="s">
        <v>26</v>
      </c>
    </row>
    <row r="1422" spans="1:27" x14ac:dyDescent="0.3">
      <c r="A1422" s="1">
        <v>43842.460416666669</v>
      </c>
      <c r="B1422" s="3">
        <f xml:space="preserve"> TIME(HOUR(Bakery_Sales[[#This Row],[datetime]]), MINUTE(Bakery_Sales[[#This Row],[datetime]]), SECOND(Bakery_Sales[[#This Row],[datetime]]))</f>
        <v>0.46041666666666664</v>
      </c>
      <c r="C1422" s="2" t="s">
        <v>29</v>
      </c>
      <c r="D1422" s="7">
        <v>21800</v>
      </c>
      <c r="E1422">
        <v>1</v>
      </c>
      <c r="M1422">
        <v>1</v>
      </c>
      <c r="O1422" s="2" t="s">
        <v>26</v>
      </c>
      <c r="P1422" s="2" t="s">
        <v>26</v>
      </c>
      <c r="Q1422">
        <v>2</v>
      </c>
      <c r="T1422" s="2" t="s">
        <v>26</v>
      </c>
      <c r="W1422">
        <v>1</v>
      </c>
      <c r="AA1422" s="2" t="s">
        <v>26</v>
      </c>
    </row>
    <row r="1423" spans="1:27" x14ac:dyDescent="0.3">
      <c r="A1423" s="1">
        <v>43842.511111111111</v>
      </c>
      <c r="B1423" s="3">
        <f xml:space="preserve"> TIME(HOUR(Bakery_Sales[[#This Row],[datetime]]), MINUTE(Bakery_Sales[[#This Row],[datetime]]), SECOND(Bakery_Sales[[#This Row],[datetime]]))</f>
        <v>0.51111111111111107</v>
      </c>
      <c r="C1423" s="2" t="s">
        <v>29</v>
      </c>
      <c r="D1423" s="7">
        <v>44100</v>
      </c>
      <c r="F1423">
        <v>2</v>
      </c>
      <c r="I1423">
        <v>2</v>
      </c>
      <c r="L1423">
        <v>4</v>
      </c>
      <c r="O1423" s="2" t="s">
        <v>26</v>
      </c>
      <c r="P1423" s="2" t="s">
        <v>26</v>
      </c>
      <c r="R1423">
        <v>2</v>
      </c>
      <c r="S1423">
        <v>1</v>
      </c>
      <c r="T1423" s="2" t="s">
        <v>26</v>
      </c>
      <c r="AA1423" s="2" t="s">
        <v>26</v>
      </c>
    </row>
    <row r="1424" spans="1:27" x14ac:dyDescent="0.3">
      <c r="A1424" s="1">
        <v>43842.513194444444</v>
      </c>
      <c r="B1424" s="3">
        <f xml:space="preserve"> TIME(HOUR(Bakery_Sales[[#This Row],[datetime]]), MINUTE(Bakery_Sales[[#This Row],[datetime]]), SECOND(Bakery_Sales[[#This Row],[datetime]]))</f>
        <v>0.5131944444444444</v>
      </c>
      <c r="C1424" s="2" t="s">
        <v>29</v>
      </c>
      <c r="D1424" s="7">
        <v>45400</v>
      </c>
      <c r="E1424">
        <v>8</v>
      </c>
      <c r="F1424">
        <v>1</v>
      </c>
      <c r="G1424">
        <v>1</v>
      </c>
      <c r="O1424" s="2" t="s">
        <v>26</v>
      </c>
      <c r="P1424" s="2" t="s">
        <v>26</v>
      </c>
      <c r="T1424" s="2" t="s">
        <v>26</v>
      </c>
      <c r="AA1424" s="2" t="s">
        <v>26</v>
      </c>
    </row>
    <row r="1425" spans="1:27" x14ac:dyDescent="0.3">
      <c r="A1425" s="1">
        <v>43842.520833333336</v>
      </c>
      <c r="B1425" s="3">
        <f xml:space="preserve"> TIME(HOUR(Bakery_Sales[[#This Row],[datetime]]), MINUTE(Bakery_Sales[[#This Row],[datetime]]), SECOND(Bakery_Sales[[#This Row],[datetime]]))</f>
        <v>0.52083333333333337</v>
      </c>
      <c r="C1425" s="2" t="s">
        <v>29</v>
      </c>
      <c r="D1425" s="7">
        <v>16000</v>
      </c>
      <c r="F1425">
        <v>1</v>
      </c>
      <c r="G1425">
        <v>1</v>
      </c>
      <c r="N1425">
        <v>1</v>
      </c>
      <c r="O1425" s="2" t="s">
        <v>26</v>
      </c>
      <c r="P1425" s="2" t="s">
        <v>26</v>
      </c>
      <c r="S1425">
        <v>1</v>
      </c>
      <c r="T1425" s="2" t="s">
        <v>26</v>
      </c>
      <c r="AA1425" s="2" t="s">
        <v>26</v>
      </c>
    </row>
    <row r="1426" spans="1:27" x14ac:dyDescent="0.3">
      <c r="A1426" s="1">
        <v>43842.529166666667</v>
      </c>
      <c r="B1426" s="3">
        <f xml:space="preserve"> TIME(HOUR(Bakery_Sales[[#This Row],[datetime]]), MINUTE(Bakery_Sales[[#This Row],[datetime]]), SECOND(Bakery_Sales[[#This Row],[datetime]]))</f>
        <v>0.52916666666666667</v>
      </c>
      <c r="C1426" s="2" t="s">
        <v>29</v>
      </c>
      <c r="D1426" s="7">
        <v>18000</v>
      </c>
      <c r="F1426">
        <v>1</v>
      </c>
      <c r="I1426">
        <v>1</v>
      </c>
      <c r="O1426" s="2" t="s">
        <v>26</v>
      </c>
      <c r="P1426" s="2" t="s">
        <v>26</v>
      </c>
      <c r="S1426">
        <v>1</v>
      </c>
      <c r="T1426" s="2" t="s">
        <v>26</v>
      </c>
      <c r="Y1426">
        <v>1</v>
      </c>
      <c r="AA1426" s="2" t="s">
        <v>26</v>
      </c>
    </row>
    <row r="1427" spans="1:27" x14ac:dyDescent="0.3">
      <c r="A1427" s="1">
        <v>43842.557638888888</v>
      </c>
      <c r="B1427" s="3">
        <f xml:space="preserve"> TIME(HOUR(Bakery_Sales[[#This Row],[datetime]]), MINUTE(Bakery_Sales[[#This Row],[datetime]]), SECOND(Bakery_Sales[[#This Row],[datetime]]))</f>
        <v>0.55763888888888891</v>
      </c>
      <c r="C1427" s="2" t="s">
        <v>29</v>
      </c>
      <c r="D1427" s="7">
        <v>18300</v>
      </c>
      <c r="E1427">
        <v>1</v>
      </c>
      <c r="F1427">
        <v>1</v>
      </c>
      <c r="I1427">
        <v>2</v>
      </c>
      <c r="O1427" s="2" t="s">
        <v>26</v>
      </c>
      <c r="P1427" s="2" t="s">
        <v>26</v>
      </c>
      <c r="T1427" s="2" t="s">
        <v>26</v>
      </c>
      <c r="AA1427" s="2" t="s">
        <v>26</v>
      </c>
    </row>
    <row r="1428" spans="1:27" x14ac:dyDescent="0.3">
      <c r="A1428" s="1">
        <v>43842.59097222222</v>
      </c>
      <c r="B1428" s="3">
        <f xml:space="preserve"> TIME(HOUR(Bakery_Sales[[#This Row],[datetime]]), MINUTE(Bakery_Sales[[#This Row],[datetime]]), SECOND(Bakery_Sales[[#This Row],[datetime]]))</f>
        <v>0.59097222222222223</v>
      </c>
      <c r="C1428" s="2" t="s">
        <v>29</v>
      </c>
      <c r="D1428" s="7">
        <v>14800</v>
      </c>
      <c r="E1428">
        <v>1</v>
      </c>
      <c r="F1428">
        <v>1</v>
      </c>
      <c r="K1428">
        <v>1</v>
      </c>
      <c r="O1428" s="2" t="s">
        <v>26</v>
      </c>
      <c r="P1428" s="2" t="s">
        <v>26</v>
      </c>
      <c r="T1428" s="2" t="s">
        <v>26</v>
      </c>
      <c r="AA1428" s="2" t="s">
        <v>26</v>
      </c>
    </row>
    <row r="1429" spans="1:27" x14ac:dyDescent="0.3">
      <c r="A1429" s="1">
        <v>43842.59652777778</v>
      </c>
      <c r="B1429" s="3">
        <f xml:space="preserve"> TIME(HOUR(Bakery_Sales[[#This Row],[datetime]]), MINUTE(Bakery_Sales[[#This Row],[datetime]]), SECOND(Bakery_Sales[[#This Row],[datetime]]))</f>
        <v>0.59652777777777777</v>
      </c>
      <c r="C1429" s="2" t="s">
        <v>29</v>
      </c>
      <c r="D1429" s="7">
        <v>24400</v>
      </c>
      <c r="E1429">
        <v>3</v>
      </c>
      <c r="M1429">
        <v>1</v>
      </c>
      <c r="O1429" s="2" t="s">
        <v>26</v>
      </c>
      <c r="P1429" s="2" t="s">
        <v>26</v>
      </c>
      <c r="T1429" s="2" t="s">
        <v>26</v>
      </c>
      <c r="V1429">
        <v>1</v>
      </c>
      <c r="AA1429" s="2" t="s">
        <v>26</v>
      </c>
    </row>
    <row r="1430" spans="1:27" x14ac:dyDescent="0.3">
      <c r="A1430" s="1">
        <v>43842.604861111111</v>
      </c>
      <c r="B1430" s="3">
        <f xml:space="preserve"> TIME(HOUR(Bakery_Sales[[#This Row],[datetime]]), MINUTE(Bakery_Sales[[#This Row],[datetime]]), SECOND(Bakery_Sales[[#This Row],[datetime]]))</f>
        <v>0.60486111111111107</v>
      </c>
      <c r="C1430" s="2" t="s">
        <v>29</v>
      </c>
      <c r="D1430" s="7">
        <v>14500</v>
      </c>
      <c r="F1430">
        <v>1</v>
      </c>
      <c r="G1430">
        <v>1</v>
      </c>
      <c r="H1430">
        <v>1</v>
      </c>
      <c r="M1430">
        <v>1</v>
      </c>
      <c r="O1430" s="2" t="s">
        <v>26</v>
      </c>
      <c r="P1430" s="2" t="s">
        <v>26</v>
      </c>
      <c r="T1430" s="2" t="s">
        <v>26</v>
      </c>
      <c r="AA1430" s="2" t="s">
        <v>26</v>
      </c>
    </row>
    <row r="1431" spans="1:27" x14ac:dyDescent="0.3">
      <c r="A1431" s="1">
        <v>43842.670138888891</v>
      </c>
      <c r="B1431" s="3">
        <f xml:space="preserve"> TIME(HOUR(Bakery_Sales[[#This Row],[datetime]]), MINUTE(Bakery_Sales[[#This Row],[datetime]]), SECOND(Bakery_Sales[[#This Row],[datetime]]))</f>
        <v>0.67013888888888884</v>
      </c>
      <c r="C1431" s="2" t="s">
        <v>29</v>
      </c>
      <c r="D1431" s="7">
        <v>14500</v>
      </c>
      <c r="H1431">
        <v>2</v>
      </c>
      <c r="O1431" s="2" t="s">
        <v>26</v>
      </c>
      <c r="P1431" s="2" t="s">
        <v>26</v>
      </c>
      <c r="T1431" s="2" t="s">
        <v>26</v>
      </c>
      <c r="V1431">
        <v>1</v>
      </c>
      <c r="AA1431" s="2" t="s">
        <v>26</v>
      </c>
    </row>
    <row r="1432" spans="1:27" x14ac:dyDescent="0.3">
      <c r="A1432" s="1">
        <v>43842.682638888888</v>
      </c>
      <c r="B1432" s="3">
        <f xml:space="preserve"> TIME(HOUR(Bakery_Sales[[#This Row],[datetime]]), MINUTE(Bakery_Sales[[#This Row],[datetime]]), SECOND(Bakery_Sales[[#This Row],[datetime]]))</f>
        <v>0.68263888888888891</v>
      </c>
      <c r="C1432" s="2" t="s">
        <v>29</v>
      </c>
      <c r="D1432" s="7">
        <v>19600</v>
      </c>
      <c r="E1432">
        <v>2</v>
      </c>
      <c r="H1432">
        <v>2</v>
      </c>
      <c r="O1432" s="2" t="s">
        <v>26</v>
      </c>
      <c r="P1432" s="2" t="s">
        <v>26</v>
      </c>
      <c r="T1432" s="2" t="s">
        <v>26</v>
      </c>
      <c r="AA1432" s="2" t="s">
        <v>26</v>
      </c>
    </row>
    <row r="1433" spans="1:27" x14ac:dyDescent="0.3">
      <c r="A1433" s="1">
        <v>43842.6875</v>
      </c>
      <c r="B1433" s="3">
        <f xml:space="preserve"> TIME(HOUR(Bakery_Sales[[#This Row],[datetime]]), MINUTE(Bakery_Sales[[#This Row],[datetime]]), SECOND(Bakery_Sales[[#This Row],[datetime]]))</f>
        <v>0.6875</v>
      </c>
      <c r="C1433" s="2" t="s">
        <v>29</v>
      </c>
      <c r="D1433" s="7">
        <v>17000</v>
      </c>
      <c r="J1433">
        <v>2</v>
      </c>
      <c r="M1433">
        <v>1</v>
      </c>
      <c r="O1433" s="2" t="s">
        <v>26</v>
      </c>
      <c r="P1433" s="2" t="s">
        <v>26</v>
      </c>
      <c r="T1433" s="2" t="s">
        <v>26</v>
      </c>
      <c r="W1433">
        <v>1</v>
      </c>
      <c r="AA1433" s="2" t="s">
        <v>26</v>
      </c>
    </row>
    <row r="1434" spans="1:27" x14ac:dyDescent="0.3">
      <c r="A1434" s="1">
        <v>43842.711805555555</v>
      </c>
      <c r="B1434" s="3">
        <f xml:space="preserve"> TIME(HOUR(Bakery_Sales[[#This Row],[datetime]]), MINUTE(Bakery_Sales[[#This Row],[datetime]]), SECOND(Bakery_Sales[[#This Row],[datetime]]))</f>
        <v>0.71180555555555558</v>
      </c>
      <c r="C1434" s="2" t="s">
        <v>29</v>
      </c>
      <c r="D1434" s="7">
        <v>21300</v>
      </c>
      <c r="E1434">
        <v>1</v>
      </c>
      <c r="F1434">
        <v>1</v>
      </c>
      <c r="G1434">
        <v>1</v>
      </c>
      <c r="O1434" s="2" t="s">
        <v>26</v>
      </c>
      <c r="P1434" s="2" t="s">
        <v>26</v>
      </c>
      <c r="Q1434">
        <v>1</v>
      </c>
      <c r="T1434" s="2" t="s">
        <v>32</v>
      </c>
      <c r="AA1434" s="2" t="s">
        <v>26</v>
      </c>
    </row>
    <row r="1435" spans="1:27" x14ac:dyDescent="0.3">
      <c r="A1435" s="1">
        <v>43843.494444444441</v>
      </c>
      <c r="B1435" s="3">
        <f xml:space="preserve"> TIME(HOUR(Bakery_Sales[[#This Row],[datetime]]), MINUTE(Bakery_Sales[[#This Row],[datetime]]), SECOND(Bakery_Sales[[#This Row],[datetime]]))</f>
        <v>0.49444444444444446</v>
      </c>
      <c r="C1435" s="2" t="s">
        <v>30</v>
      </c>
      <c r="D1435" s="7">
        <v>20300</v>
      </c>
      <c r="E1435">
        <v>1</v>
      </c>
      <c r="K1435">
        <v>1</v>
      </c>
      <c r="O1435" s="2" t="s">
        <v>26</v>
      </c>
      <c r="P1435" s="2" t="s">
        <v>26</v>
      </c>
      <c r="Q1435">
        <v>1</v>
      </c>
      <c r="T1435" s="2" t="s">
        <v>26</v>
      </c>
      <c r="X1435">
        <v>1</v>
      </c>
      <c r="AA1435" s="2" t="s">
        <v>26</v>
      </c>
    </row>
    <row r="1436" spans="1:27" x14ac:dyDescent="0.3">
      <c r="A1436" s="1">
        <v>43843.499305555553</v>
      </c>
      <c r="B1436" s="3">
        <f xml:space="preserve"> TIME(HOUR(Bakery_Sales[[#This Row],[datetime]]), MINUTE(Bakery_Sales[[#This Row],[datetime]]), SECOND(Bakery_Sales[[#This Row],[datetime]]))</f>
        <v>0.49930555555555556</v>
      </c>
      <c r="C1436" s="2" t="s">
        <v>30</v>
      </c>
      <c r="D1436" s="7">
        <v>15300</v>
      </c>
      <c r="E1436">
        <v>1</v>
      </c>
      <c r="H1436">
        <v>1</v>
      </c>
      <c r="K1436">
        <v>1</v>
      </c>
      <c r="O1436" s="2" t="s">
        <v>26</v>
      </c>
      <c r="P1436" s="2" t="s">
        <v>26</v>
      </c>
      <c r="T1436" s="2" t="s">
        <v>26</v>
      </c>
      <c r="AA1436" s="2" t="s">
        <v>26</v>
      </c>
    </row>
    <row r="1437" spans="1:27" x14ac:dyDescent="0.3">
      <c r="A1437" s="1">
        <v>43843.515972222223</v>
      </c>
      <c r="B1437" s="3">
        <f xml:space="preserve"> TIME(HOUR(Bakery_Sales[[#This Row],[datetime]]), MINUTE(Bakery_Sales[[#This Row],[datetime]]), SECOND(Bakery_Sales[[#This Row],[datetime]]))</f>
        <v>0.51597222222222228</v>
      </c>
      <c r="C1437" s="2" t="s">
        <v>30</v>
      </c>
      <c r="D1437" s="7">
        <v>19000</v>
      </c>
      <c r="F1437">
        <v>2</v>
      </c>
      <c r="O1437" s="2" t="s">
        <v>26</v>
      </c>
      <c r="P1437" s="2" t="s">
        <v>26</v>
      </c>
      <c r="S1437">
        <v>2</v>
      </c>
      <c r="T1437" s="2" t="s">
        <v>26</v>
      </c>
      <c r="AA1437" s="2" t="s">
        <v>26</v>
      </c>
    </row>
    <row r="1438" spans="1:27" x14ac:dyDescent="0.3">
      <c r="A1438" s="1">
        <v>43843.575694444444</v>
      </c>
      <c r="B1438" s="3">
        <f xml:space="preserve"> TIME(HOUR(Bakery_Sales[[#This Row],[datetime]]), MINUTE(Bakery_Sales[[#This Row],[datetime]]), SECOND(Bakery_Sales[[#This Row],[datetime]]))</f>
        <v>0.5756944444444444</v>
      </c>
      <c r="C1438" s="2" t="s">
        <v>30</v>
      </c>
      <c r="D1438" s="7">
        <v>19300</v>
      </c>
      <c r="E1438">
        <v>1</v>
      </c>
      <c r="I1438">
        <v>1</v>
      </c>
      <c r="O1438" s="2" t="s">
        <v>26</v>
      </c>
      <c r="P1438" s="2" t="s">
        <v>26</v>
      </c>
      <c r="T1438" s="2" t="s">
        <v>26</v>
      </c>
      <c r="X1438">
        <v>1</v>
      </c>
      <c r="Y1438">
        <v>1</v>
      </c>
      <c r="AA1438" s="2" t="s">
        <v>26</v>
      </c>
    </row>
    <row r="1439" spans="1:27" x14ac:dyDescent="0.3">
      <c r="A1439" s="1">
        <v>43843.655555555553</v>
      </c>
      <c r="B1439" s="3">
        <f xml:space="preserve"> TIME(HOUR(Bakery_Sales[[#This Row],[datetime]]), MINUTE(Bakery_Sales[[#This Row],[datetime]]), SECOND(Bakery_Sales[[#This Row],[datetime]]))</f>
        <v>0.65555555555555556</v>
      </c>
      <c r="C1439" s="2" t="s">
        <v>30</v>
      </c>
      <c r="D1439" s="7">
        <v>15100</v>
      </c>
      <c r="E1439">
        <v>2</v>
      </c>
      <c r="I1439">
        <v>1</v>
      </c>
      <c r="O1439" s="2" t="s">
        <v>26</v>
      </c>
      <c r="P1439" s="2" t="s">
        <v>26</v>
      </c>
      <c r="T1439" s="2" t="s">
        <v>26</v>
      </c>
      <c r="AA1439" s="2" t="s">
        <v>26</v>
      </c>
    </row>
    <row r="1440" spans="1:27" x14ac:dyDescent="0.3">
      <c r="A1440" s="1">
        <v>43843.659722222219</v>
      </c>
      <c r="B1440" s="3">
        <f xml:space="preserve"> TIME(HOUR(Bakery_Sales[[#This Row],[datetime]]), MINUTE(Bakery_Sales[[#This Row],[datetime]]), SECOND(Bakery_Sales[[#This Row],[datetime]]))</f>
        <v>0.65972222222222221</v>
      </c>
      <c r="C1440" s="2" t="s">
        <v>30</v>
      </c>
      <c r="D1440" s="7">
        <v>20500</v>
      </c>
      <c r="N1440">
        <v>1</v>
      </c>
      <c r="O1440" s="2" t="s">
        <v>26</v>
      </c>
      <c r="P1440" s="2" t="s">
        <v>26</v>
      </c>
      <c r="T1440" s="2" t="s">
        <v>26</v>
      </c>
      <c r="X1440">
        <v>1</v>
      </c>
      <c r="Y1440">
        <v>1</v>
      </c>
      <c r="AA1440" s="2" t="s">
        <v>26</v>
      </c>
    </row>
    <row r="1441" spans="1:27" x14ac:dyDescent="0.3">
      <c r="A1441" s="1">
        <v>43843.661111111112</v>
      </c>
      <c r="B1441" s="3">
        <f xml:space="preserve"> TIME(HOUR(Bakery_Sales[[#This Row],[datetime]]), MINUTE(Bakery_Sales[[#This Row],[datetime]]), SECOND(Bakery_Sales[[#This Row],[datetime]]))</f>
        <v>0.66111111111111109</v>
      </c>
      <c r="C1441" s="2" t="s">
        <v>30</v>
      </c>
      <c r="D1441" s="7">
        <v>14800</v>
      </c>
      <c r="E1441">
        <v>1</v>
      </c>
      <c r="M1441">
        <v>1</v>
      </c>
      <c r="O1441" s="2" t="s">
        <v>26</v>
      </c>
      <c r="P1441" s="2" t="s">
        <v>26</v>
      </c>
      <c r="Q1441">
        <v>1</v>
      </c>
      <c r="T1441" s="2" t="s">
        <v>26</v>
      </c>
      <c r="AA1441" s="2" t="s">
        <v>26</v>
      </c>
    </row>
    <row r="1442" spans="1:27" x14ac:dyDescent="0.3">
      <c r="A1442" s="1">
        <v>43843.704861111109</v>
      </c>
      <c r="B1442" s="3">
        <f xml:space="preserve"> TIME(HOUR(Bakery_Sales[[#This Row],[datetime]]), MINUTE(Bakery_Sales[[#This Row],[datetime]]), SECOND(Bakery_Sales[[#This Row],[datetime]]))</f>
        <v>0.70486111111111116</v>
      </c>
      <c r="C1442" s="2" t="s">
        <v>30</v>
      </c>
      <c r="D1442" s="7">
        <v>14500</v>
      </c>
      <c r="G1442">
        <v>1</v>
      </c>
      <c r="I1442">
        <v>1</v>
      </c>
      <c r="L1442">
        <v>1</v>
      </c>
      <c r="M1442">
        <v>1</v>
      </c>
      <c r="O1442" s="2" t="s">
        <v>26</v>
      </c>
      <c r="P1442" s="2" t="s">
        <v>26</v>
      </c>
      <c r="T1442" s="2" t="s">
        <v>26</v>
      </c>
      <c r="AA1442" s="2" t="s">
        <v>26</v>
      </c>
    </row>
    <row r="1443" spans="1:27" x14ac:dyDescent="0.3">
      <c r="A1443" s="1">
        <v>43845.461111111108</v>
      </c>
      <c r="B1443" s="3">
        <f xml:space="preserve"> TIME(HOUR(Bakery_Sales[[#This Row],[datetime]]), MINUTE(Bakery_Sales[[#This Row],[datetime]]), SECOND(Bakery_Sales[[#This Row],[datetime]]))</f>
        <v>0.46111111111111114</v>
      </c>
      <c r="C1443" s="2" t="s">
        <v>31</v>
      </c>
      <c r="D1443" s="7">
        <v>20300</v>
      </c>
      <c r="E1443">
        <v>1</v>
      </c>
      <c r="F1443">
        <v>1</v>
      </c>
      <c r="I1443">
        <v>1</v>
      </c>
      <c r="K1443">
        <v>1</v>
      </c>
      <c r="O1443" s="2" t="s">
        <v>26</v>
      </c>
      <c r="P1443" s="2" t="s">
        <v>26</v>
      </c>
      <c r="T1443" s="2" t="s">
        <v>26</v>
      </c>
      <c r="AA1443" s="2" t="s">
        <v>26</v>
      </c>
    </row>
    <row r="1444" spans="1:27" x14ac:dyDescent="0.3">
      <c r="A1444" s="1">
        <v>43845.463888888888</v>
      </c>
      <c r="B1444" s="3">
        <f xml:space="preserve"> TIME(HOUR(Bakery_Sales[[#This Row],[datetime]]), MINUTE(Bakery_Sales[[#This Row],[datetime]]), SECOND(Bakery_Sales[[#This Row],[datetime]]))</f>
        <v>0.46388888888888891</v>
      </c>
      <c r="C1444" s="2" t="s">
        <v>31</v>
      </c>
      <c r="D1444" s="7">
        <v>17300</v>
      </c>
      <c r="E1444">
        <v>1</v>
      </c>
      <c r="I1444">
        <v>1</v>
      </c>
      <c r="O1444" s="2" t="s">
        <v>26</v>
      </c>
      <c r="P1444" s="2" t="s">
        <v>26</v>
      </c>
      <c r="S1444">
        <v>1</v>
      </c>
      <c r="T1444" s="2" t="s">
        <v>26</v>
      </c>
      <c r="W1444">
        <v>1</v>
      </c>
      <c r="AA1444" s="2" t="s">
        <v>26</v>
      </c>
    </row>
    <row r="1445" spans="1:27" x14ac:dyDescent="0.3">
      <c r="A1445" s="1">
        <v>43845.474999999999</v>
      </c>
      <c r="B1445" s="3">
        <f xml:space="preserve"> TIME(HOUR(Bakery_Sales[[#This Row],[datetime]]), MINUTE(Bakery_Sales[[#This Row],[datetime]]), SECOND(Bakery_Sales[[#This Row],[datetime]]))</f>
        <v>0.47499999999999998</v>
      </c>
      <c r="C1445" s="2" t="s">
        <v>31</v>
      </c>
      <c r="D1445" s="7">
        <v>15500</v>
      </c>
      <c r="L1445">
        <v>1</v>
      </c>
      <c r="N1445">
        <v>1</v>
      </c>
      <c r="O1445" s="2" t="s">
        <v>26</v>
      </c>
      <c r="P1445" s="2" t="s">
        <v>26</v>
      </c>
      <c r="T1445" s="2" t="s">
        <v>32</v>
      </c>
      <c r="AA1445" s="2" t="s">
        <v>26</v>
      </c>
    </row>
    <row r="1446" spans="1:27" x14ac:dyDescent="0.3">
      <c r="A1446" s="1">
        <v>43845.477777777778</v>
      </c>
      <c r="B1446" s="3">
        <f xml:space="preserve"> TIME(HOUR(Bakery_Sales[[#This Row],[datetime]]), MINUTE(Bakery_Sales[[#This Row],[datetime]]), SECOND(Bakery_Sales[[#This Row],[datetime]]))</f>
        <v>0.4777777777777778</v>
      </c>
      <c r="C1446" s="2" t="s">
        <v>31</v>
      </c>
      <c r="D1446" s="7">
        <v>116500</v>
      </c>
      <c r="E1446">
        <v>10</v>
      </c>
      <c r="K1446">
        <v>10</v>
      </c>
      <c r="M1446">
        <v>2</v>
      </c>
      <c r="O1446" s="2" t="s">
        <v>26</v>
      </c>
      <c r="P1446" s="2" t="s">
        <v>26</v>
      </c>
      <c r="S1446">
        <v>3</v>
      </c>
      <c r="T1446" s="2" t="s">
        <v>26</v>
      </c>
      <c r="AA1446" s="2" t="s">
        <v>26</v>
      </c>
    </row>
    <row r="1447" spans="1:27" x14ac:dyDescent="0.3">
      <c r="A1447" s="1">
        <v>43845.513194444444</v>
      </c>
      <c r="B1447" s="3">
        <f xml:space="preserve"> TIME(HOUR(Bakery_Sales[[#This Row],[datetime]]), MINUTE(Bakery_Sales[[#This Row],[datetime]]), SECOND(Bakery_Sales[[#This Row],[datetime]]))</f>
        <v>0.5131944444444444</v>
      </c>
      <c r="C1447" s="2" t="s">
        <v>31</v>
      </c>
      <c r="D1447" s="7">
        <v>16000</v>
      </c>
      <c r="F1447">
        <v>1</v>
      </c>
      <c r="G1447">
        <v>1</v>
      </c>
      <c r="L1447">
        <v>1</v>
      </c>
      <c r="O1447" s="2" t="s">
        <v>26</v>
      </c>
      <c r="P1447" s="2" t="s">
        <v>26</v>
      </c>
      <c r="T1447" s="2" t="s">
        <v>32</v>
      </c>
      <c r="AA1447" s="2" t="s">
        <v>26</v>
      </c>
    </row>
    <row r="1448" spans="1:27" x14ac:dyDescent="0.3">
      <c r="A1448" s="1">
        <v>43845.542361111111</v>
      </c>
      <c r="B1448" s="3">
        <f xml:space="preserve"> TIME(HOUR(Bakery_Sales[[#This Row],[datetime]]), MINUTE(Bakery_Sales[[#This Row],[datetime]]), SECOND(Bakery_Sales[[#This Row],[datetime]]))</f>
        <v>0.54236111111111107</v>
      </c>
      <c r="C1448" s="2" t="s">
        <v>31</v>
      </c>
      <c r="D1448" s="7">
        <v>18300</v>
      </c>
      <c r="E1448">
        <v>1</v>
      </c>
      <c r="F1448">
        <v>1</v>
      </c>
      <c r="K1448">
        <v>1</v>
      </c>
      <c r="M1448">
        <v>1</v>
      </c>
      <c r="O1448" s="2" t="s">
        <v>26</v>
      </c>
      <c r="P1448" s="2" t="s">
        <v>26</v>
      </c>
      <c r="T1448" s="2" t="s">
        <v>26</v>
      </c>
      <c r="AA1448" s="2" t="s">
        <v>26</v>
      </c>
    </row>
    <row r="1449" spans="1:27" x14ac:dyDescent="0.3">
      <c r="A1449" s="1">
        <v>43845.552777777775</v>
      </c>
      <c r="B1449" s="3">
        <f xml:space="preserve"> TIME(HOUR(Bakery_Sales[[#This Row],[datetime]]), MINUTE(Bakery_Sales[[#This Row],[datetime]]), SECOND(Bakery_Sales[[#This Row],[datetime]]))</f>
        <v>0.55277777777777781</v>
      </c>
      <c r="C1449" s="2" t="s">
        <v>31</v>
      </c>
      <c r="D1449" s="7">
        <v>15000</v>
      </c>
      <c r="L1449">
        <v>1</v>
      </c>
      <c r="M1449">
        <v>1</v>
      </c>
      <c r="N1449">
        <v>1</v>
      </c>
      <c r="O1449" s="2" t="s">
        <v>26</v>
      </c>
      <c r="P1449" s="2" t="s">
        <v>26</v>
      </c>
      <c r="T1449" s="2" t="s">
        <v>26</v>
      </c>
      <c r="AA1449" s="2" t="s">
        <v>26</v>
      </c>
    </row>
    <row r="1450" spans="1:27" x14ac:dyDescent="0.3">
      <c r="A1450" s="1">
        <v>43845.556944444441</v>
      </c>
      <c r="B1450" s="3">
        <f xml:space="preserve"> TIME(HOUR(Bakery_Sales[[#This Row],[datetime]]), MINUTE(Bakery_Sales[[#This Row],[datetime]]), SECOND(Bakery_Sales[[#This Row],[datetime]]))</f>
        <v>0.55694444444444446</v>
      </c>
      <c r="C1450" s="2" t="s">
        <v>31</v>
      </c>
      <c r="D1450" s="7">
        <v>26300</v>
      </c>
      <c r="E1450">
        <v>1</v>
      </c>
      <c r="F1450">
        <v>1</v>
      </c>
      <c r="I1450">
        <v>2</v>
      </c>
      <c r="O1450" s="2" t="s">
        <v>26</v>
      </c>
      <c r="P1450" s="2" t="s">
        <v>26</v>
      </c>
      <c r="Q1450">
        <v>1</v>
      </c>
      <c r="T1450" s="2" t="s">
        <v>26</v>
      </c>
      <c r="V1450">
        <v>1</v>
      </c>
      <c r="AA1450" s="2" t="s">
        <v>26</v>
      </c>
    </row>
    <row r="1451" spans="1:27" x14ac:dyDescent="0.3">
      <c r="A1451" s="1">
        <v>43845.615277777775</v>
      </c>
      <c r="B1451" s="3">
        <f xml:space="preserve"> TIME(HOUR(Bakery_Sales[[#This Row],[datetime]]), MINUTE(Bakery_Sales[[#This Row],[datetime]]), SECOND(Bakery_Sales[[#This Row],[datetime]]))</f>
        <v>0.61527777777777781</v>
      </c>
      <c r="C1451" s="2" t="s">
        <v>31</v>
      </c>
      <c r="D1451" s="7">
        <v>18800</v>
      </c>
      <c r="E1451">
        <v>1</v>
      </c>
      <c r="F1451">
        <v>1</v>
      </c>
      <c r="H1451">
        <v>1</v>
      </c>
      <c r="O1451" s="2" t="s">
        <v>26</v>
      </c>
      <c r="P1451" s="2" t="s">
        <v>26</v>
      </c>
      <c r="S1451">
        <v>1</v>
      </c>
      <c r="T1451" s="2" t="s">
        <v>26</v>
      </c>
      <c r="AA1451" s="2" t="s">
        <v>26</v>
      </c>
    </row>
    <row r="1452" spans="1:27" x14ac:dyDescent="0.3">
      <c r="A1452" s="1">
        <v>43846.477777777778</v>
      </c>
      <c r="B1452" s="3">
        <f xml:space="preserve"> TIME(HOUR(Bakery_Sales[[#This Row],[datetime]]), MINUTE(Bakery_Sales[[#This Row],[datetime]]), SECOND(Bakery_Sales[[#This Row],[datetime]]))</f>
        <v>0.4777777777777778</v>
      </c>
      <c r="C1452" s="2" t="s">
        <v>25</v>
      </c>
      <c r="D1452" s="7">
        <v>18800</v>
      </c>
      <c r="E1452">
        <v>1</v>
      </c>
      <c r="F1452">
        <v>1</v>
      </c>
      <c r="I1452">
        <v>1</v>
      </c>
      <c r="O1452" s="2" t="s">
        <v>26</v>
      </c>
      <c r="P1452" s="2" t="s">
        <v>26</v>
      </c>
      <c r="T1452" s="2" t="s">
        <v>26</v>
      </c>
      <c r="AA1452" s="2" t="s">
        <v>32</v>
      </c>
    </row>
    <row r="1453" spans="1:27" x14ac:dyDescent="0.3">
      <c r="A1453" s="1">
        <v>43846.589583333334</v>
      </c>
      <c r="B1453" s="3">
        <f xml:space="preserve"> TIME(HOUR(Bakery_Sales[[#This Row],[datetime]]), MINUTE(Bakery_Sales[[#This Row],[datetime]]), SECOND(Bakery_Sales[[#This Row],[datetime]]))</f>
        <v>0.58958333333333335</v>
      </c>
      <c r="C1453" s="2" t="s">
        <v>25</v>
      </c>
      <c r="D1453" s="7">
        <v>14800</v>
      </c>
      <c r="E1453">
        <v>1</v>
      </c>
      <c r="F1453">
        <v>1</v>
      </c>
      <c r="J1453">
        <v>1</v>
      </c>
      <c r="O1453" s="2" t="s">
        <v>26</v>
      </c>
      <c r="P1453" s="2" t="s">
        <v>26</v>
      </c>
      <c r="T1453" s="2" t="s">
        <v>26</v>
      </c>
      <c r="AA1453" s="2" t="s">
        <v>26</v>
      </c>
    </row>
    <row r="1454" spans="1:27" x14ac:dyDescent="0.3">
      <c r="A1454" s="1">
        <v>43847.490277777775</v>
      </c>
      <c r="B1454" s="3">
        <f xml:space="preserve"> TIME(HOUR(Bakery_Sales[[#This Row],[datetime]]), MINUTE(Bakery_Sales[[#This Row],[datetime]]), SECOND(Bakery_Sales[[#This Row],[datetime]]))</f>
        <v>0.49027777777777776</v>
      </c>
      <c r="C1454" s="2" t="s">
        <v>27</v>
      </c>
      <c r="D1454" s="7">
        <v>14800</v>
      </c>
      <c r="E1454">
        <v>1</v>
      </c>
      <c r="F1454">
        <v>1</v>
      </c>
      <c r="O1454" s="2" t="s">
        <v>26</v>
      </c>
      <c r="P1454" s="2" t="s">
        <v>26</v>
      </c>
      <c r="T1454" s="2" t="s">
        <v>26</v>
      </c>
      <c r="V1454">
        <v>1</v>
      </c>
      <c r="AA1454" s="2" t="s">
        <v>26</v>
      </c>
    </row>
    <row r="1455" spans="1:27" x14ac:dyDescent="0.3">
      <c r="A1455" s="1">
        <v>43847.509027777778</v>
      </c>
      <c r="B1455" s="3">
        <f xml:space="preserve"> TIME(HOUR(Bakery_Sales[[#This Row],[datetime]]), MINUTE(Bakery_Sales[[#This Row],[datetime]]), SECOND(Bakery_Sales[[#This Row],[datetime]]))</f>
        <v>0.50902777777777775</v>
      </c>
      <c r="C1455" s="2" t="s">
        <v>27</v>
      </c>
      <c r="D1455" s="7">
        <v>26600</v>
      </c>
      <c r="E1455">
        <v>2</v>
      </c>
      <c r="F1455">
        <v>2</v>
      </c>
      <c r="I1455">
        <v>2</v>
      </c>
      <c r="O1455" s="2" t="s">
        <v>26</v>
      </c>
      <c r="P1455" s="2" t="s">
        <v>26</v>
      </c>
      <c r="T1455" s="2" t="s">
        <v>26</v>
      </c>
      <c r="AA1455" s="2" t="s">
        <v>26</v>
      </c>
    </row>
    <row r="1456" spans="1:27" x14ac:dyDescent="0.3">
      <c r="A1456" s="1">
        <v>43847.518055555556</v>
      </c>
      <c r="B1456" s="3">
        <f xml:space="preserve"> TIME(HOUR(Bakery_Sales[[#This Row],[datetime]]), MINUTE(Bakery_Sales[[#This Row],[datetime]]), SECOND(Bakery_Sales[[#This Row],[datetime]]))</f>
        <v>0.5180555555555556</v>
      </c>
      <c r="C1456" s="2" t="s">
        <v>27</v>
      </c>
      <c r="D1456" s="7">
        <v>16300</v>
      </c>
      <c r="E1456">
        <v>1</v>
      </c>
      <c r="H1456">
        <v>1</v>
      </c>
      <c r="O1456" s="2" t="s">
        <v>26</v>
      </c>
      <c r="P1456" s="2" t="s">
        <v>26</v>
      </c>
      <c r="S1456">
        <v>1</v>
      </c>
      <c r="T1456" s="2" t="s">
        <v>26</v>
      </c>
      <c r="AA1456" s="2" t="s">
        <v>26</v>
      </c>
    </row>
    <row r="1457" spans="1:27" x14ac:dyDescent="0.3">
      <c r="A1457" s="1">
        <v>43847.5625</v>
      </c>
      <c r="B1457" s="3">
        <f xml:space="preserve"> TIME(HOUR(Bakery_Sales[[#This Row],[datetime]]), MINUTE(Bakery_Sales[[#This Row],[datetime]]), SECOND(Bakery_Sales[[#This Row],[datetime]]))</f>
        <v>0.5625</v>
      </c>
      <c r="C1457" s="2" t="s">
        <v>27</v>
      </c>
      <c r="D1457" s="7">
        <v>16300</v>
      </c>
      <c r="E1457">
        <v>1</v>
      </c>
      <c r="I1457">
        <v>1</v>
      </c>
      <c r="M1457">
        <v>1</v>
      </c>
      <c r="O1457" s="2" t="s">
        <v>26</v>
      </c>
      <c r="P1457" s="2" t="s">
        <v>26</v>
      </c>
      <c r="T1457" s="2" t="s">
        <v>26</v>
      </c>
      <c r="W1457">
        <v>1</v>
      </c>
      <c r="AA1457" s="2" t="s">
        <v>26</v>
      </c>
    </row>
    <row r="1458" spans="1:27" x14ac:dyDescent="0.3">
      <c r="A1458" s="1">
        <v>43847.59375</v>
      </c>
      <c r="B1458" s="3">
        <f xml:space="preserve"> TIME(HOUR(Bakery_Sales[[#This Row],[datetime]]), MINUTE(Bakery_Sales[[#This Row],[datetime]]), SECOND(Bakery_Sales[[#This Row],[datetime]]))</f>
        <v>0.59375</v>
      </c>
      <c r="C1458" s="2" t="s">
        <v>27</v>
      </c>
      <c r="D1458" s="7">
        <v>17800</v>
      </c>
      <c r="E1458">
        <v>1</v>
      </c>
      <c r="O1458" s="2" t="s">
        <v>26</v>
      </c>
      <c r="P1458" s="2" t="s">
        <v>26</v>
      </c>
      <c r="T1458" s="2" t="s">
        <v>32</v>
      </c>
      <c r="W1458">
        <v>2</v>
      </c>
      <c r="AA1458" s="2" t="s">
        <v>26</v>
      </c>
    </row>
    <row r="1459" spans="1:27" x14ac:dyDescent="0.3">
      <c r="A1459" s="1">
        <v>43847.595138888886</v>
      </c>
      <c r="B1459" s="3">
        <f xml:space="preserve"> TIME(HOUR(Bakery_Sales[[#This Row],[datetime]]), MINUTE(Bakery_Sales[[#This Row],[datetime]]), SECOND(Bakery_Sales[[#This Row],[datetime]]))</f>
        <v>0.59513888888888888</v>
      </c>
      <c r="C1459" s="2" t="s">
        <v>27</v>
      </c>
      <c r="D1459" s="7">
        <v>15300</v>
      </c>
      <c r="E1459">
        <v>1</v>
      </c>
      <c r="L1459">
        <v>1</v>
      </c>
      <c r="O1459" s="2" t="s">
        <v>26</v>
      </c>
      <c r="P1459" s="2" t="s">
        <v>26</v>
      </c>
      <c r="T1459" s="2" t="s">
        <v>26</v>
      </c>
      <c r="V1459">
        <v>1</v>
      </c>
      <c r="AA1459" s="2" t="s">
        <v>26</v>
      </c>
    </row>
    <row r="1460" spans="1:27" x14ac:dyDescent="0.3">
      <c r="A1460" s="1">
        <v>43848.469444444447</v>
      </c>
      <c r="B1460" s="3">
        <f xml:space="preserve"> TIME(HOUR(Bakery_Sales[[#This Row],[datetime]]), MINUTE(Bakery_Sales[[#This Row],[datetime]]), SECOND(Bakery_Sales[[#This Row],[datetime]]))</f>
        <v>0.46944444444444444</v>
      </c>
      <c r="C1460" s="2" t="s">
        <v>28</v>
      </c>
      <c r="D1460" s="7">
        <v>18300</v>
      </c>
      <c r="E1460">
        <v>1</v>
      </c>
      <c r="F1460">
        <v>1</v>
      </c>
      <c r="I1460">
        <v>1</v>
      </c>
      <c r="K1460">
        <v>1</v>
      </c>
      <c r="O1460" s="2" t="s">
        <v>26</v>
      </c>
      <c r="P1460" s="2" t="s">
        <v>26</v>
      </c>
      <c r="T1460" s="2" t="s">
        <v>26</v>
      </c>
      <c r="AA1460" s="2" t="s">
        <v>26</v>
      </c>
    </row>
    <row r="1461" spans="1:27" x14ac:dyDescent="0.3">
      <c r="A1461" s="1">
        <v>43848.521527777775</v>
      </c>
      <c r="B1461" s="3">
        <f xml:space="preserve"> TIME(HOUR(Bakery_Sales[[#This Row],[datetime]]), MINUTE(Bakery_Sales[[#This Row],[datetime]]), SECOND(Bakery_Sales[[#This Row],[datetime]]))</f>
        <v>0.52152777777777781</v>
      </c>
      <c r="C1461" s="2" t="s">
        <v>28</v>
      </c>
      <c r="D1461" s="7">
        <v>25800</v>
      </c>
      <c r="E1461">
        <v>1</v>
      </c>
      <c r="F1461">
        <v>1</v>
      </c>
      <c r="I1461">
        <v>2</v>
      </c>
      <c r="L1461">
        <v>1</v>
      </c>
      <c r="M1461">
        <v>1</v>
      </c>
      <c r="O1461" s="2" t="s">
        <v>26</v>
      </c>
      <c r="P1461" s="2" t="s">
        <v>26</v>
      </c>
      <c r="T1461" s="2" t="s">
        <v>26</v>
      </c>
      <c r="AA1461" s="2" t="s">
        <v>26</v>
      </c>
    </row>
    <row r="1462" spans="1:27" x14ac:dyDescent="0.3">
      <c r="A1462" s="1">
        <v>43848.553472222222</v>
      </c>
      <c r="B1462" s="3">
        <f xml:space="preserve"> TIME(HOUR(Bakery_Sales[[#This Row],[datetime]]), MINUTE(Bakery_Sales[[#This Row],[datetime]]), SECOND(Bakery_Sales[[#This Row],[datetime]]))</f>
        <v>0.55347222222222225</v>
      </c>
      <c r="C1462" s="2" t="s">
        <v>28</v>
      </c>
      <c r="D1462" s="7">
        <v>15000</v>
      </c>
      <c r="F1462">
        <v>1</v>
      </c>
      <c r="G1462">
        <v>1</v>
      </c>
      <c r="H1462">
        <v>1</v>
      </c>
      <c r="L1462">
        <v>1</v>
      </c>
      <c r="O1462" s="2" t="s">
        <v>26</v>
      </c>
      <c r="P1462" s="2" t="s">
        <v>26</v>
      </c>
      <c r="T1462" s="2" t="s">
        <v>26</v>
      </c>
      <c r="AA1462" s="2" t="s">
        <v>26</v>
      </c>
    </row>
    <row r="1463" spans="1:27" x14ac:dyDescent="0.3">
      <c r="A1463" s="1">
        <v>43848.59097222222</v>
      </c>
      <c r="B1463" s="3">
        <f xml:space="preserve"> TIME(HOUR(Bakery_Sales[[#This Row],[datetime]]), MINUTE(Bakery_Sales[[#This Row],[datetime]]), SECOND(Bakery_Sales[[#This Row],[datetime]]))</f>
        <v>0.59097222222222223</v>
      </c>
      <c r="C1463" s="2" t="s">
        <v>28</v>
      </c>
      <c r="D1463" s="7">
        <v>34700</v>
      </c>
      <c r="E1463">
        <v>4</v>
      </c>
      <c r="K1463">
        <v>3</v>
      </c>
      <c r="O1463" s="2" t="s">
        <v>26</v>
      </c>
      <c r="P1463" s="2" t="s">
        <v>26</v>
      </c>
      <c r="T1463" s="2" t="s">
        <v>26</v>
      </c>
      <c r="AA1463" s="2" t="s">
        <v>26</v>
      </c>
    </row>
    <row r="1464" spans="1:27" x14ac:dyDescent="0.3">
      <c r="A1464" s="1">
        <v>43848.60833333333</v>
      </c>
      <c r="B1464" s="3">
        <f xml:space="preserve"> TIME(HOUR(Bakery_Sales[[#This Row],[datetime]]), MINUTE(Bakery_Sales[[#This Row],[datetime]]), SECOND(Bakery_Sales[[#This Row],[datetime]]))</f>
        <v>0.60833333333333328</v>
      </c>
      <c r="C1464" s="2" t="s">
        <v>28</v>
      </c>
      <c r="D1464" s="7">
        <v>16500</v>
      </c>
      <c r="G1464">
        <v>1</v>
      </c>
      <c r="I1464">
        <v>1</v>
      </c>
      <c r="K1464">
        <v>1</v>
      </c>
      <c r="O1464" s="2" t="s">
        <v>26</v>
      </c>
      <c r="P1464" s="2" t="s">
        <v>26</v>
      </c>
      <c r="T1464" s="2" t="s">
        <v>32</v>
      </c>
      <c r="AA1464" s="2" t="s">
        <v>26</v>
      </c>
    </row>
    <row r="1465" spans="1:27" x14ac:dyDescent="0.3">
      <c r="A1465" s="1">
        <v>43848.619444444441</v>
      </c>
      <c r="B1465" s="3">
        <f xml:space="preserve"> TIME(HOUR(Bakery_Sales[[#This Row],[datetime]]), MINUTE(Bakery_Sales[[#This Row],[datetime]]), SECOND(Bakery_Sales[[#This Row],[datetime]]))</f>
        <v>0.61944444444444446</v>
      </c>
      <c r="C1465" s="2" t="s">
        <v>28</v>
      </c>
      <c r="D1465" s="7">
        <v>14300</v>
      </c>
      <c r="E1465">
        <v>1</v>
      </c>
      <c r="F1465">
        <v>1</v>
      </c>
      <c r="H1465">
        <v>1</v>
      </c>
      <c r="O1465" s="2" t="s">
        <v>26</v>
      </c>
      <c r="P1465" s="2" t="s">
        <v>26</v>
      </c>
      <c r="T1465" s="2" t="s">
        <v>26</v>
      </c>
      <c r="AA1465" s="2" t="s">
        <v>26</v>
      </c>
    </row>
    <row r="1466" spans="1:27" x14ac:dyDescent="0.3">
      <c r="A1466" s="1">
        <v>43848.643750000003</v>
      </c>
      <c r="B1466" s="3">
        <f xml:space="preserve"> TIME(HOUR(Bakery_Sales[[#This Row],[datetime]]), MINUTE(Bakery_Sales[[#This Row],[datetime]]), SECOND(Bakery_Sales[[#This Row],[datetime]]))</f>
        <v>0.64375000000000004</v>
      </c>
      <c r="C1466" s="2" t="s">
        <v>28</v>
      </c>
      <c r="D1466" s="7">
        <v>23600</v>
      </c>
      <c r="E1466">
        <v>2</v>
      </c>
      <c r="F1466">
        <v>2</v>
      </c>
      <c r="O1466" s="2" t="s">
        <v>26</v>
      </c>
      <c r="P1466" s="2" t="s">
        <v>26</v>
      </c>
      <c r="T1466" s="2" t="s">
        <v>26</v>
      </c>
      <c r="W1466">
        <v>2</v>
      </c>
      <c r="AA1466" s="2" t="s">
        <v>26</v>
      </c>
    </row>
    <row r="1467" spans="1:27" x14ac:dyDescent="0.3">
      <c r="A1467" s="1">
        <v>43848.675000000003</v>
      </c>
      <c r="B1467" s="3">
        <f xml:space="preserve"> TIME(HOUR(Bakery_Sales[[#This Row],[datetime]]), MINUTE(Bakery_Sales[[#This Row],[datetime]]), SECOND(Bakery_Sales[[#This Row],[datetime]]))</f>
        <v>0.67500000000000004</v>
      </c>
      <c r="C1467" s="2" t="s">
        <v>28</v>
      </c>
      <c r="D1467" s="7">
        <v>14500</v>
      </c>
      <c r="I1467">
        <v>1</v>
      </c>
      <c r="N1467">
        <v>1</v>
      </c>
      <c r="O1467" s="2" t="s">
        <v>26</v>
      </c>
      <c r="P1467" s="2" t="s">
        <v>26</v>
      </c>
      <c r="T1467" s="2" t="s">
        <v>26</v>
      </c>
      <c r="X1467">
        <v>1</v>
      </c>
      <c r="AA1467" s="2" t="s">
        <v>26</v>
      </c>
    </row>
    <row r="1468" spans="1:27" x14ac:dyDescent="0.3">
      <c r="A1468" s="1">
        <v>43849.461805555555</v>
      </c>
      <c r="B1468" s="3">
        <f xml:space="preserve"> TIME(HOUR(Bakery_Sales[[#This Row],[datetime]]), MINUTE(Bakery_Sales[[#This Row],[datetime]]), SECOND(Bakery_Sales[[#This Row],[datetime]]))</f>
        <v>0.46180555555555558</v>
      </c>
      <c r="C1468" s="2" t="s">
        <v>29</v>
      </c>
      <c r="D1468" s="7">
        <v>19300</v>
      </c>
      <c r="E1468">
        <v>1</v>
      </c>
      <c r="F1468">
        <v>1</v>
      </c>
      <c r="K1468">
        <v>1</v>
      </c>
      <c r="O1468" s="2" t="s">
        <v>26</v>
      </c>
      <c r="P1468" s="2" t="s">
        <v>26</v>
      </c>
      <c r="T1468" s="2" t="s">
        <v>26</v>
      </c>
      <c r="V1468">
        <v>1</v>
      </c>
      <c r="AA1468" s="2" t="s">
        <v>26</v>
      </c>
    </row>
    <row r="1469" spans="1:27" x14ac:dyDescent="0.3">
      <c r="A1469" s="1">
        <v>43849.464583333334</v>
      </c>
      <c r="B1469" s="3">
        <f xml:space="preserve"> TIME(HOUR(Bakery_Sales[[#This Row],[datetime]]), MINUTE(Bakery_Sales[[#This Row],[datetime]]), SECOND(Bakery_Sales[[#This Row],[datetime]]))</f>
        <v>0.46458333333333335</v>
      </c>
      <c r="C1469" s="2" t="s">
        <v>29</v>
      </c>
      <c r="D1469" s="7">
        <v>14800</v>
      </c>
      <c r="E1469">
        <v>1</v>
      </c>
      <c r="H1469">
        <v>1</v>
      </c>
      <c r="L1469">
        <v>1</v>
      </c>
      <c r="O1469" s="2" t="s">
        <v>26</v>
      </c>
      <c r="P1469" s="2" t="s">
        <v>26</v>
      </c>
      <c r="T1469" s="2" t="s">
        <v>26</v>
      </c>
      <c r="AA1469" s="2" t="s">
        <v>26</v>
      </c>
    </row>
    <row r="1470" spans="1:27" x14ac:dyDescent="0.3">
      <c r="A1470" s="1">
        <v>43849.464583333334</v>
      </c>
      <c r="B1470" s="3">
        <f xml:space="preserve"> TIME(HOUR(Bakery_Sales[[#This Row],[datetime]]), MINUTE(Bakery_Sales[[#This Row],[datetime]]), SECOND(Bakery_Sales[[#This Row],[datetime]]))</f>
        <v>0.46458333333333335</v>
      </c>
      <c r="C1470" s="2" t="s">
        <v>29</v>
      </c>
      <c r="D1470" s="7">
        <v>31100</v>
      </c>
      <c r="E1470">
        <v>1</v>
      </c>
      <c r="H1470">
        <v>1</v>
      </c>
      <c r="K1470">
        <v>1</v>
      </c>
      <c r="L1470">
        <v>1</v>
      </c>
      <c r="M1470">
        <v>1</v>
      </c>
      <c r="O1470" s="2" t="s">
        <v>26</v>
      </c>
      <c r="P1470" s="2" t="s">
        <v>26</v>
      </c>
      <c r="R1470">
        <v>1</v>
      </c>
      <c r="S1470">
        <v>1</v>
      </c>
      <c r="T1470" s="2" t="s">
        <v>26</v>
      </c>
      <c r="AA1470" s="2" t="s">
        <v>26</v>
      </c>
    </row>
    <row r="1471" spans="1:27" x14ac:dyDescent="0.3">
      <c r="A1471" s="1">
        <v>43849.470833333333</v>
      </c>
      <c r="B1471" s="3">
        <f xml:space="preserve"> TIME(HOUR(Bakery_Sales[[#This Row],[datetime]]), MINUTE(Bakery_Sales[[#This Row],[datetime]]), SECOND(Bakery_Sales[[#This Row],[datetime]]))</f>
        <v>0.47083333333333333</v>
      </c>
      <c r="C1471" s="2" t="s">
        <v>29</v>
      </c>
      <c r="D1471" s="7">
        <v>20600</v>
      </c>
      <c r="E1471">
        <v>2</v>
      </c>
      <c r="K1471">
        <v>1</v>
      </c>
      <c r="O1471" s="2" t="s">
        <v>26</v>
      </c>
      <c r="P1471" s="2" t="s">
        <v>26</v>
      </c>
      <c r="S1471">
        <v>1</v>
      </c>
      <c r="T1471" s="2" t="s">
        <v>26</v>
      </c>
      <c r="AA1471" s="2" t="s">
        <v>26</v>
      </c>
    </row>
    <row r="1472" spans="1:27" x14ac:dyDescent="0.3">
      <c r="A1472" s="1">
        <v>43849.472916666666</v>
      </c>
      <c r="B1472" s="3">
        <f xml:space="preserve"> TIME(HOUR(Bakery_Sales[[#This Row],[datetime]]), MINUTE(Bakery_Sales[[#This Row],[datetime]]), SECOND(Bakery_Sales[[#This Row],[datetime]]))</f>
        <v>0.47291666666666665</v>
      </c>
      <c r="C1472" s="2" t="s">
        <v>29</v>
      </c>
      <c r="D1472" s="7">
        <v>37000</v>
      </c>
      <c r="K1472">
        <v>4</v>
      </c>
      <c r="L1472">
        <v>4</v>
      </c>
      <c r="O1472" s="2" t="s">
        <v>26</v>
      </c>
      <c r="P1472" s="2" t="s">
        <v>26</v>
      </c>
      <c r="T1472" s="2" t="s">
        <v>26</v>
      </c>
      <c r="AA1472" s="2" t="s">
        <v>26</v>
      </c>
    </row>
    <row r="1473" spans="1:27" x14ac:dyDescent="0.3">
      <c r="A1473" s="1">
        <v>43849.492361111108</v>
      </c>
      <c r="B1473" s="3">
        <f xml:space="preserve"> TIME(HOUR(Bakery_Sales[[#This Row],[datetime]]), MINUTE(Bakery_Sales[[#This Row],[datetime]]), SECOND(Bakery_Sales[[#This Row],[datetime]]))</f>
        <v>0.49236111111111114</v>
      </c>
      <c r="C1473" s="2" t="s">
        <v>29</v>
      </c>
      <c r="D1473" s="7">
        <v>14500</v>
      </c>
      <c r="F1473">
        <v>1</v>
      </c>
      <c r="G1473">
        <v>1</v>
      </c>
      <c r="I1473">
        <v>1</v>
      </c>
      <c r="L1473">
        <v>1</v>
      </c>
      <c r="O1473" s="2" t="s">
        <v>26</v>
      </c>
      <c r="P1473" s="2" t="s">
        <v>26</v>
      </c>
      <c r="T1473" s="2" t="s">
        <v>26</v>
      </c>
      <c r="AA1473" s="2" t="s">
        <v>26</v>
      </c>
    </row>
    <row r="1474" spans="1:27" x14ac:dyDescent="0.3">
      <c r="A1474" s="1">
        <v>43849.527777777781</v>
      </c>
      <c r="B1474" s="3">
        <f xml:space="preserve"> TIME(HOUR(Bakery_Sales[[#This Row],[datetime]]), MINUTE(Bakery_Sales[[#This Row],[datetime]]), SECOND(Bakery_Sales[[#This Row],[datetime]]))</f>
        <v>0.52777777777777779</v>
      </c>
      <c r="C1474" s="2" t="s">
        <v>29</v>
      </c>
      <c r="D1474" s="7">
        <v>16300</v>
      </c>
      <c r="E1474">
        <v>1</v>
      </c>
      <c r="G1474">
        <v>1</v>
      </c>
      <c r="K1474">
        <v>1</v>
      </c>
      <c r="M1474">
        <v>1</v>
      </c>
      <c r="O1474" s="2" t="s">
        <v>26</v>
      </c>
      <c r="P1474" s="2" t="s">
        <v>26</v>
      </c>
      <c r="T1474" s="2" t="s">
        <v>26</v>
      </c>
      <c r="AA1474" s="2" t="s">
        <v>26</v>
      </c>
    </row>
    <row r="1475" spans="1:27" x14ac:dyDescent="0.3">
      <c r="A1475" s="1">
        <v>43849.536111111112</v>
      </c>
      <c r="B1475" s="3">
        <f xml:space="preserve"> TIME(HOUR(Bakery_Sales[[#This Row],[datetime]]), MINUTE(Bakery_Sales[[#This Row],[datetime]]), SECOND(Bakery_Sales[[#This Row],[datetime]]))</f>
        <v>0.53611111111111109</v>
      </c>
      <c r="C1475" s="2" t="s">
        <v>29</v>
      </c>
      <c r="D1475" s="7">
        <v>32100</v>
      </c>
      <c r="E1475">
        <v>2</v>
      </c>
      <c r="F1475">
        <v>2</v>
      </c>
      <c r="J1475">
        <v>1</v>
      </c>
      <c r="O1475" s="2" t="s">
        <v>26</v>
      </c>
      <c r="P1475" s="2" t="s">
        <v>26</v>
      </c>
      <c r="S1475">
        <v>1</v>
      </c>
      <c r="T1475" s="2" t="s">
        <v>26</v>
      </c>
      <c r="X1475">
        <v>1</v>
      </c>
      <c r="AA1475" s="2" t="s">
        <v>26</v>
      </c>
    </row>
    <row r="1476" spans="1:27" x14ac:dyDescent="0.3">
      <c r="A1476" s="1">
        <v>43849.553472222222</v>
      </c>
      <c r="B1476" s="3">
        <f xml:space="preserve"> TIME(HOUR(Bakery_Sales[[#This Row],[datetime]]), MINUTE(Bakery_Sales[[#This Row],[datetime]]), SECOND(Bakery_Sales[[#This Row],[datetime]]))</f>
        <v>0.55347222222222225</v>
      </c>
      <c r="C1476" s="2" t="s">
        <v>29</v>
      </c>
      <c r="D1476" s="7">
        <v>24300</v>
      </c>
      <c r="N1476">
        <v>1</v>
      </c>
      <c r="O1476" s="2" t="s">
        <v>26</v>
      </c>
      <c r="P1476" s="2" t="s">
        <v>26</v>
      </c>
      <c r="R1476">
        <v>1</v>
      </c>
      <c r="S1476">
        <v>1</v>
      </c>
      <c r="T1476" s="2" t="s">
        <v>32</v>
      </c>
      <c r="X1476">
        <v>1</v>
      </c>
      <c r="AA1476" s="2" t="s">
        <v>26</v>
      </c>
    </row>
    <row r="1477" spans="1:27" x14ac:dyDescent="0.3">
      <c r="A1477" s="1">
        <v>43849.556944444441</v>
      </c>
      <c r="B1477" s="3">
        <f xml:space="preserve"> TIME(HOUR(Bakery_Sales[[#This Row],[datetime]]), MINUTE(Bakery_Sales[[#This Row],[datetime]]), SECOND(Bakery_Sales[[#This Row],[datetime]]))</f>
        <v>0.55694444444444446</v>
      </c>
      <c r="C1477" s="2" t="s">
        <v>29</v>
      </c>
      <c r="D1477" s="7">
        <v>21100</v>
      </c>
      <c r="E1477">
        <v>2</v>
      </c>
      <c r="H1477">
        <v>1</v>
      </c>
      <c r="J1477">
        <v>1</v>
      </c>
      <c r="O1477" s="2" t="s">
        <v>26</v>
      </c>
      <c r="P1477" s="2" t="s">
        <v>26</v>
      </c>
      <c r="T1477" s="2" t="s">
        <v>26</v>
      </c>
      <c r="AA1477" s="2" t="s">
        <v>26</v>
      </c>
    </row>
    <row r="1478" spans="1:27" x14ac:dyDescent="0.3">
      <c r="A1478" s="1">
        <v>43849.595833333333</v>
      </c>
      <c r="B1478" s="3">
        <f xml:space="preserve"> TIME(HOUR(Bakery_Sales[[#This Row],[datetime]]), MINUTE(Bakery_Sales[[#This Row],[datetime]]), SECOND(Bakery_Sales[[#This Row],[datetime]]))</f>
        <v>0.59583333333333333</v>
      </c>
      <c r="C1478" s="2" t="s">
        <v>29</v>
      </c>
      <c r="D1478" s="7">
        <v>23900</v>
      </c>
      <c r="E1478">
        <v>2</v>
      </c>
      <c r="H1478">
        <v>1</v>
      </c>
      <c r="O1478" s="2" t="s">
        <v>26</v>
      </c>
      <c r="P1478" s="2" t="s">
        <v>26</v>
      </c>
      <c r="R1478">
        <v>1</v>
      </c>
      <c r="T1478" s="2" t="s">
        <v>26</v>
      </c>
      <c r="Y1478">
        <v>1</v>
      </c>
      <c r="AA1478" s="2" t="s">
        <v>26</v>
      </c>
    </row>
    <row r="1479" spans="1:27" x14ac:dyDescent="0.3">
      <c r="A1479" s="1">
        <v>43849.599305555559</v>
      </c>
      <c r="B1479" s="3">
        <f xml:space="preserve"> TIME(HOUR(Bakery_Sales[[#This Row],[datetime]]), MINUTE(Bakery_Sales[[#This Row],[datetime]]), SECOND(Bakery_Sales[[#This Row],[datetime]]))</f>
        <v>0.59930555555555554</v>
      </c>
      <c r="C1479" s="2" t="s">
        <v>29</v>
      </c>
      <c r="D1479" s="7">
        <v>15100</v>
      </c>
      <c r="E1479">
        <v>1</v>
      </c>
      <c r="O1479" s="2" t="s">
        <v>26</v>
      </c>
      <c r="P1479" s="2" t="s">
        <v>26</v>
      </c>
      <c r="R1479">
        <v>1</v>
      </c>
      <c r="T1479" s="2" t="s">
        <v>26</v>
      </c>
      <c r="X1479">
        <v>1</v>
      </c>
      <c r="AA1479" s="2" t="s">
        <v>26</v>
      </c>
    </row>
    <row r="1480" spans="1:27" x14ac:dyDescent="0.3">
      <c r="A1480" s="1">
        <v>43849.661805555559</v>
      </c>
      <c r="B1480" s="3">
        <f xml:space="preserve"> TIME(HOUR(Bakery_Sales[[#This Row],[datetime]]), MINUTE(Bakery_Sales[[#This Row],[datetime]]), SECOND(Bakery_Sales[[#This Row],[datetime]]))</f>
        <v>0.66180555555555554</v>
      </c>
      <c r="C1480" s="2" t="s">
        <v>29</v>
      </c>
      <c r="D1480" s="7">
        <v>19100</v>
      </c>
      <c r="E1480">
        <v>3</v>
      </c>
      <c r="F1480">
        <v>1</v>
      </c>
      <c r="O1480" s="2" t="s">
        <v>26</v>
      </c>
      <c r="P1480" s="2" t="s">
        <v>26</v>
      </c>
      <c r="T1480" s="2" t="s">
        <v>26</v>
      </c>
      <c r="AA1480" s="2" t="s">
        <v>26</v>
      </c>
    </row>
    <row r="1481" spans="1:27" x14ac:dyDescent="0.3">
      <c r="A1481" s="1">
        <v>43849.662499999999</v>
      </c>
      <c r="B1481" s="3">
        <f xml:space="preserve"> TIME(HOUR(Bakery_Sales[[#This Row],[datetime]]), MINUTE(Bakery_Sales[[#This Row],[datetime]]), SECOND(Bakery_Sales[[#This Row],[datetime]]))</f>
        <v>0.66249999999999998</v>
      </c>
      <c r="C1481" s="2" t="s">
        <v>29</v>
      </c>
      <c r="D1481" s="7">
        <v>27400</v>
      </c>
      <c r="E1481">
        <v>3</v>
      </c>
      <c r="F1481">
        <v>2</v>
      </c>
      <c r="H1481">
        <v>1</v>
      </c>
      <c r="O1481" s="2" t="s">
        <v>26</v>
      </c>
      <c r="P1481" s="2" t="s">
        <v>26</v>
      </c>
      <c r="T1481" s="2" t="s">
        <v>26</v>
      </c>
      <c r="AA1481" s="2" t="s">
        <v>26</v>
      </c>
    </row>
    <row r="1482" spans="1:27" x14ac:dyDescent="0.3">
      <c r="A1482" s="1">
        <v>43849.681250000001</v>
      </c>
      <c r="B1482" s="3">
        <f xml:space="preserve"> TIME(HOUR(Bakery_Sales[[#This Row],[datetime]]), MINUTE(Bakery_Sales[[#This Row],[datetime]]), SECOND(Bakery_Sales[[#This Row],[datetime]]))</f>
        <v>0.68125000000000002</v>
      </c>
      <c r="C1482" s="2" t="s">
        <v>29</v>
      </c>
      <c r="D1482" s="7">
        <v>19800</v>
      </c>
      <c r="E1482">
        <v>1</v>
      </c>
      <c r="F1482">
        <v>1</v>
      </c>
      <c r="H1482">
        <v>1</v>
      </c>
      <c r="N1482">
        <v>1</v>
      </c>
      <c r="O1482" s="2" t="s">
        <v>26</v>
      </c>
      <c r="P1482" s="2" t="s">
        <v>26</v>
      </c>
      <c r="T1482" s="2" t="s">
        <v>26</v>
      </c>
      <c r="AA1482" s="2" t="s">
        <v>26</v>
      </c>
    </row>
    <row r="1483" spans="1:27" x14ac:dyDescent="0.3">
      <c r="A1483" s="1">
        <v>43849.702777777777</v>
      </c>
      <c r="B1483" s="3">
        <f xml:space="preserve"> TIME(HOUR(Bakery_Sales[[#This Row],[datetime]]), MINUTE(Bakery_Sales[[#This Row],[datetime]]), SECOND(Bakery_Sales[[#This Row],[datetime]]))</f>
        <v>0.70277777777777772</v>
      </c>
      <c r="C1483" s="2" t="s">
        <v>29</v>
      </c>
      <c r="D1483" s="7">
        <v>17800</v>
      </c>
      <c r="E1483">
        <v>1</v>
      </c>
      <c r="H1483">
        <v>1</v>
      </c>
      <c r="O1483" s="2" t="s">
        <v>26</v>
      </c>
      <c r="P1483" s="2" t="s">
        <v>26</v>
      </c>
      <c r="T1483" s="2" t="s">
        <v>26</v>
      </c>
      <c r="V1483">
        <v>1</v>
      </c>
      <c r="W1483">
        <v>1</v>
      </c>
      <c r="AA1483" s="2" t="s">
        <v>26</v>
      </c>
    </row>
    <row r="1484" spans="1:27" x14ac:dyDescent="0.3">
      <c r="A1484" s="1">
        <v>43850.475694444445</v>
      </c>
      <c r="B1484" s="3">
        <f xml:space="preserve"> TIME(HOUR(Bakery_Sales[[#This Row],[datetime]]), MINUTE(Bakery_Sales[[#This Row],[datetime]]), SECOND(Bakery_Sales[[#This Row],[datetime]]))</f>
        <v>0.47569444444444442</v>
      </c>
      <c r="C1484" s="2" t="s">
        <v>30</v>
      </c>
      <c r="D1484" s="7">
        <v>23800</v>
      </c>
      <c r="E1484">
        <v>1</v>
      </c>
      <c r="K1484">
        <v>1</v>
      </c>
      <c r="M1484">
        <v>1</v>
      </c>
      <c r="O1484" s="2" t="s">
        <v>26</v>
      </c>
      <c r="P1484" s="2" t="s">
        <v>26</v>
      </c>
      <c r="T1484" s="2" t="s">
        <v>32</v>
      </c>
      <c r="AA1484" s="2" t="s">
        <v>32</v>
      </c>
    </row>
    <row r="1485" spans="1:27" x14ac:dyDescent="0.3">
      <c r="A1485" s="1">
        <v>43850.480555555558</v>
      </c>
      <c r="B1485" s="3">
        <f xml:space="preserve"> TIME(HOUR(Bakery_Sales[[#This Row],[datetime]]), MINUTE(Bakery_Sales[[#This Row],[datetime]]), SECOND(Bakery_Sales[[#This Row],[datetime]]))</f>
        <v>0.48055555555555557</v>
      </c>
      <c r="C1485" s="2" t="s">
        <v>30</v>
      </c>
      <c r="D1485" s="7">
        <v>15000</v>
      </c>
      <c r="H1485">
        <v>1</v>
      </c>
      <c r="K1485">
        <v>1</v>
      </c>
      <c r="O1485" s="2" t="s">
        <v>26</v>
      </c>
      <c r="P1485" s="2" t="s">
        <v>26</v>
      </c>
      <c r="S1485">
        <v>1</v>
      </c>
      <c r="T1485" s="2" t="s">
        <v>26</v>
      </c>
      <c r="AA1485" s="2" t="s">
        <v>26</v>
      </c>
    </row>
    <row r="1486" spans="1:27" x14ac:dyDescent="0.3">
      <c r="A1486" s="1">
        <v>43850.531944444447</v>
      </c>
      <c r="B1486" s="3">
        <f xml:space="preserve"> TIME(HOUR(Bakery_Sales[[#This Row],[datetime]]), MINUTE(Bakery_Sales[[#This Row],[datetime]]), SECOND(Bakery_Sales[[#This Row],[datetime]]))</f>
        <v>0.53194444444444444</v>
      </c>
      <c r="C1486" s="2" t="s">
        <v>30</v>
      </c>
      <c r="D1486" s="7">
        <v>14800</v>
      </c>
      <c r="E1486">
        <v>1</v>
      </c>
      <c r="I1486">
        <v>1</v>
      </c>
      <c r="O1486" s="2" t="s">
        <v>26</v>
      </c>
      <c r="P1486" s="2" t="s">
        <v>26</v>
      </c>
      <c r="T1486" s="2" t="s">
        <v>26</v>
      </c>
      <c r="V1486">
        <v>1</v>
      </c>
      <c r="AA1486" s="2" t="s">
        <v>26</v>
      </c>
    </row>
    <row r="1487" spans="1:27" x14ac:dyDescent="0.3">
      <c r="A1487" s="1">
        <v>43850.561111111114</v>
      </c>
      <c r="B1487" s="3">
        <f xml:space="preserve"> TIME(HOUR(Bakery_Sales[[#This Row],[datetime]]), MINUTE(Bakery_Sales[[#This Row],[datetime]]), SECOND(Bakery_Sales[[#This Row],[datetime]]))</f>
        <v>0.56111111111111112</v>
      </c>
      <c r="C1487" s="2" t="s">
        <v>30</v>
      </c>
      <c r="D1487" s="7">
        <v>19500</v>
      </c>
      <c r="I1487">
        <v>5</v>
      </c>
      <c r="O1487" s="2" t="s">
        <v>26</v>
      </c>
      <c r="P1487" s="2" t="s">
        <v>26</v>
      </c>
      <c r="T1487" s="2" t="s">
        <v>26</v>
      </c>
      <c r="AA1487" s="2" t="s">
        <v>26</v>
      </c>
    </row>
    <row r="1488" spans="1:27" x14ac:dyDescent="0.3">
      <c r="A1488" s="1">
        <v>43850.582638888889</v>
      </c>
      <c r="B1488" s="3">
        <f xml:space="preserve"> TIME(HOUR(Bakery_Sales[[#This Row],[datetime]]), MINUTE(Bakery_Sales[[#This Row],[datetime]]), SECOND(Bakery_Sales[[#This Row],[datetime]]))</f>
        <v>0.58263888888888893</v>
      </c>
      <c r="C1488" s="2" t="s">
        <v>30</v>
      </c>
      <c r="D1488" s="7">
        <v>19300</v>
      </c>
      <c r="E1488">
        <v>1</v>
      </c>
      <c r="I1488">
        <v>1</v>
      </c>
      <c r="K1488">
        <v>1</v>
      </c>
      <c r="O1488" s="2" t="s">
        <v>26</v>
      </c>
      <c r="P1488" s="2" t="s">
        <v>26</v>
      </c>
      <c r="T1488" s="2" t="s">
        <v>26</v>
      </c>
      <c r="V1488">
        <v>1</v>
      </c>
      <c r="AA1488" s="2" t="s">
        <v>26</v>
      </c>
    </row>
    <row r="1489" spans="1:27" x14ac:dyDescent="0.3">
      <c r="A1489" s="1">
        <v>43852.464583333334</v>
      </c>
      <c r="B1489" s="3">
        <f xml:space="preserve"> TIME(HOUR(Bakery_Sales[[#This Row],[datetime]]), MINUTE(Bakery_Sales[[#This Row],[datetime]]), SECOND(Bakery_Sales[[#This Row],[datetime]]))</f>
        <v>0.46458333333333335</v>
      </c>
      <c r="C1489" s="2" t="s">
        <v>31</v>
      </c>
      <c r="D1489" s="7">
        <v>16100</v>
      </c>
      <c r="E1489">
        <v>2</v>
      </c>
      <c r="I1489">
        <v>1</v>
      </c>
      <c r="O1489" s="2" t="s">
        <v>26</v>
      </c>
      <c r="P1489" s="2" t="s">
        <v>26</v>
      </c>
      <c r="T1489" s="2" t="s">
        <v>26</v>
      </c>
      <c r="AA1489" s="2" t="s">
        <v>26</v>
      </c>
    </row>
    <row r="1490" spans="1:27" x14ac:dyDescent="0.3">
      <c r="A1490" s="1">
        <v>43852.493055555555</v>
      </c>
      <c r="B1490" s="3">
        <f xml:space="preserve"> TIME(HOUR(Bakery_Sales[[#This Row],[datetime]]), MINUTE(Bakery_Sales[[#This Row],[datetime]]), SECOND(Bakery_Sales[[#This Row],[datetime]]))</f>
        <v>0.49305555555555558</v>
      </c>
      <c r="C1490" s="2" t="s">
        <v>31</v>
      </c>
      <c r="D1490" s="7">
        <v>18100</v>
      </c>
      <c r="E1490">
        <v>1</v>
      </c>
      <c r="H1490">
        <v>1</v>
      </c>
      <c r="I1490">
        <v>1</v>
      </c>
      <c r="O1490" s="2" t="s">
        <v>26</v>
      </c>
      <c r="P1490" s="2" t="s">
        <v>26</v>
      </c>
      <c r="R1490">
        <v>1</v>
      </c>
      <c r="T1490" s="2" t="s">
        <v>26</v>
      </c>
      <c r="AA1490" s="2" t="s">
        <v>26</v>
      </c>
    </row>
    <row r="1491" spans="1:27" x14ac:dyDescent="0.3">
      <c r="A1491" s="1">
        <v>43852.50277777778</v>
      </c>
      <c r="B1491" s="3">
        <f xml:space="preserve"> TIME(HOUR(Bakery_Sales[[#This Row],[datetime]]), MINUTE(Bakery_Sales[[#This Row],[datetime]]), SECOND(Bakery_Sales[[#This Row],[datetime]]))</f>
        <v>0.50277777777777777</v>
      </c>
      <c r="C1491" s="2" t="s">
        <v>31</v>
      </c>
      <c r="D1491" s="7">
        <v>20300</v>
      </c>
      <c r="E1491">
        <v>1</v>
      </c>
      <c r="F1491">
        <v>1</v>
      </c>
      <c r="I1491">
        <v>1</v>
      </c>
      <c r="O1491" s="2" t="s">
        <v>26</v>
      </c>
      <c r="P1491" s="2" t="s">
        <v>26</v>
      </c>
      <c r="T1491" s="2" t="s">
        <v>26</v>
      </c>
      <c r="X1491">
        <v>1</v>
      </c>
      <c r="AA1491" s="2" t="s">
        <v>26</v>
      </c>
    </row>
    <row r="1492" spans="1:27" x14ac:dyDescent="0.3">
      <c r="A1492" s="1">
        <v>43852.572222222225</v>
      </c>
      <c r="B1492" s="3">
        <f xml:space="preserve"> TIME(HOUR(Bakery_Sales[[#This Row],[datetime]]), MINUTE(Bakery_Sales[[#This Row],[datetime]]), SECOND(Bakery_Sales[[#This Row],[datetime]]))</f>
        <v>0.57222222222222219</v>
      </c>
      <c r="C1492" s="2" t="s">
        <v>31</v>
      </c>
      <c r="D1492" s="7">
        <v>18300</v>
      </c>
      <c r="E1492">
        <v>1</v>
      </c>
      <c r="F1492">
        <v>1</v>
      </c>
      <c r="I1492">
        <v>1</v>
      </c>
      <c r="K1492">
        <v>1</v>
      </c>
      <c r="O1492" s="2" t="s">
        <v>26</v>
      </c>
      <c r="P1492" s="2" t="s">
        <v>26</v>
      </c>
      <c r="T1492" s="2" t="s">
        <v>26</v>
      </c>
      <c r="AA1492" s="2" t="s">
        <v>26</v>
      </c>
    </row>
    <row r="1493" spans="1:27" x14ac:dyDescent="0.3">
      <c r="A1493" s="1">
        <v>43852.595138888886</v>
      </c>
      <c r="B1493" s="3">
        <f xml:space="preserve"> TIME(HOUR(Bakery_Sales[[#This Row],[datetime]]), MINUTE(Bakery_Sales[[#This Row],[datetime]]), SECOND(Bakery_Sales[[#This Row],[datetime]]))</f>
        <v>0.59513888888888888</v>
      </c>
      <c r="C1493" s="2" t="s">
        <v>31</v>
      </c>
      <c r="D1493" s="7">
        <v>18500</v>
      </c>
      <c r="H1493">
        <v>1</v>
      </c>
      <c r="K1493">
        <v>1</v>
      </c>
      <c r="M1493">
        <v>1</v>
      </c>
      <c r="O1493" s="2" t="s">
        <v>26</v>
      </c>
      <c r="P1493" s="2" t="s">
        <v>26</v>
      </c>
      <c r="S1493">
        <v>1</v>
      </c>
      <c r="T1493" s="2" t="s">
        <v>26</v>
      </c>
      <c r="AA1493" s="2" t="s">
        <v>26</v>
      </c>
    </row>
    <row r="1494" spans="1:27" x14ac:dyDescent="0.3">
      <c r="A1494" s="1">
        <v>43852.640277777777</v>
      </c>
      <c r="B1494" s="3">
        <f xml:space="preserve"> TIME(HOUR(Bakery_Sales[[#This Row],[datetime]]), MINUTE(Bakery_Sales[[#This Row],[datetime]]), SECOND(Bakery_Sales[[#This Row],[datetime]]))</f>
        <v>0.64027777777777772</v>
      </c>
      <c r="C1494" s="2" t="s">
        <v>31</v>
      </c>
      <c r="D1494" s="7">
        <v>14500</v>
      </c>
      <c r="F1494">
        <v>1</v>
      </c>
      <c r="G1494">
        <v>1</v>
      </c>
      <c r="H1494">
        <v>1</v>
      </c>
      <c r="M1494">
        <v>1</v>
      </c>
      <c r="O1494" s="2" t="s">
        <v>26</v>
      </c>
      <c r="P1494" s="2" t="s">
        <v>26</v>
      </c>
      <c r="T1494" s="2" t="s">
        <v>26</v>
      </c>
      <c r="AA1494" s="2" t="s">
        <v>26</v>
      </c>
    </row>
    <row r="1495" spans="1:27" x14ac:dyDescent="0.3">
      <c r="A1495" s="1">
        <v>43852.672222222223</v>
      </c>
      <c r="B1495" s="3">
        <f xml:space="preserve"> TIME(HOUR(Bakery_Sales[[#This Row],[datetime]]), MINUTE(Bakery_Sales[[#This Row],[datetime]]), SECOND(Bakery_Sales[[#This Row],[datetime]]))</f>
        <v>0.67222222222222228</v>
      </c>
      <c r="C1495" s="2" t="s">
        <v>31</v>
      </c>
      <c r="D1495" s="7">
        <v>14800</v>
      </c>
      <c r="E1495">
        <v>1</v>
      </c>
      <c r="F1495">
        <v>1</v>
      </c>
      <c r="O1495" s="2" t="s">
        <v>26</v>
      </c>
      <c r="P1495" s="2" t="s">
        <v>26</v>
      </c>
      <c r="T1495" s="2" t="s">
        <v>26</v>
      </c>
      <c r="V1495">
        <v>1</v>
      </c>
      <c r="AA1495" s="2" t="s">
        <v>26</v>
      </c>
    </row>
    <row r="1496" spans="1:27" x14ac:dyDescent="0.3">
      <c r="A1496" s="1">
        <v>43852.676388888889</v>
      </c>
      <c r="B1496" s="3">
        <f xml:space="preserve"> TIME(HOUR(Bakery_Sales[[#This Row],[datetime]]), MINUTE(Bakery_Sales[[#This Row],[datetime]]), SECOND(Bakery_Sales[[#This Row],[datetime]]))</f>
        <v>0.67638888888888893</v>
      </c>
      <c r="C1496" s="2" t="s">
        <v>31</v>
      </c>
      <c r="D1496" s="7">
        <v>15600</v>
      </c>
      <c r="E1496">
        <v>1</v>
      </c>
      <c r="O1496" s="2" t="s">
        <v>26</v>
      </c>
      <c r="P1496" s="2" t="s">
        <v>26</v>
      </c>
      <c r="R1496">
        <v>1</v>
      </c>
      <c r="T1496" s="2" t="s">
        <v>32</v>
      </c>
      <c r="AA1496" s="2" t="s">
        <v>26</v>
      </c>
    </row>
    <row r="1497" spans="1:27" x14ac:dyDescent="0.3">
      <c r="A1497" s="1">
        <v>43853.463888888888</v>
      </c>
      <c r="B1497" s="3">
        <f xml:space="preserve"> TIME(HOUR(Bakery_Sales[[#This Row],[datetime]]), MINUTE(Bakery_Sales[[#This Row],[datetime]]), SECOND(Bakery_Sales[[#This Row],[datetime]]))</f>
        <v>0.46388888888888891</v>
      </c>
      <c r="C1497" s="2" t="s">
        <v>25</v>
      </c>
      <c r="D1497" s="7">
        <v>77100</v>
      </c>
      <c r="E1497">
        <v>7</v>
      </c>
      <c r="K1497">
        <v>5</v>
      </c>
      <c r="O1497" s="2" t="s">
        <v>26</v>
      </c>
      <c r="P1497" s="2" t="s">
        <v>26</v>
      </c>
      <c r="S1497">
        <v>4</v>
      </c>
      <c r="T1497" s="2" t="s">
        <v>26</v>
      </c>
      <c r="AA1497" s="2" t="s">
        <v>26</v>
      </c>
    </row>
    <row r="1498" spans="1:27" x14ac:dyDescent="0.3">
      <c r="A1498" s="1">
        <v>43853.470138888886</v>
      </c>
      <c r="B1498" s="3">
        <f xml:space="preserve"> TIME(HOUR(Bakery_Sales[[#This Row],[datetime]]), MINUTE(Bakery_Sales[[#This Row],[datetime]]), SECOND(Bakery_Sales[[#This Row],[datetime]]))</f>
        <v>0.47013888888888888</v>
      </c>
      <c r="C1498" s="2" t="s">
        <v>25</v>
      </c>
      <c r="D1498" s="7">
        <v>58700</v>
      </c>
      <c r="E1498">
        <v>9</v>
      </c>
      <c r="M1498">
        <v>1</v>
      </c>
      <c r="O1498" s="2" t="s">
        <v>26</v>
      </c>
      <c r="P1498" s="2" t="s">
        <v>26</v>
      </c>
      <c r="S1498">
        <v>1</v>
      </c>
      <c r="T1498" s="2" t="s">
        <v>26</v>
      </c>
      <c r="V1498">
        <v>1</v>
      </c>
      <c r="AA1498" s="2" t="s">
        <v>26</v>
      </c>
    </row>
    <row r="1499" spans="1:27" x14ac:dyDescent="0.3">
      <c r="A1499" s="1">
        <v>43853.484027777777</v>
      </c>
      <c r="B1499" s="3">
        <f xml:space="preserve"> TIME(HOUR(Bakery_Sales[[#This Row],[datetime]]), MINUTE(Bakery_Sales[[#This Row],[datetime]]), SECOND(Bakery_Sales[[#This Row],[datetime]]))</f>
        <v>0.48402777777777778</v>
      </c>
      <c r="C1499" s="2" t="s">
        <v>25</v>
      </c>
      <c r="D1499" s="7">
        <v>14100</v>
      </c>
      <c r="E1499">
        <v>1</v>
      </c>
      <c r="M1499">
        <v>1</v>
      </c>
      <c r="O1499" s="2" t="s">
        <v>26</v>
      </c>
      <c r="P1499" s="2" t="s">
        <v>26</v>
      </c>
      <c r="R1499">
        <v>1</v>
      </c>
      <c r="T1499" s="2" t="s">
        <v>26</v>
      </c>
      <c r="AA1499" s="2" t="s">
        <v>26</v>
      </c>
    </row>
    <row r="1500" spans="1:27" x14ac:dyDescent="0.3">
      <c r="A1500" s="1">
        <v>43853.489583333336</v>
      </c>
      <c r="B1500" s="3">
        <f xml:space="preserve"> TIME(HOUR(Bakery_Sales[[#This Row],[datetime]]), MINUTE(Bakery_Sales[[#This Row],[datetime]]), SECOND(Bakery_Sales[[#This Row],[datetime]]))</f>
        <v>0.48958333333333331</v>
      </c>
      <c r="C1500" s="2" t="s">
        <v>25</v>
      </c>
      <c r="D1500" s="7">
        <v>18800</v>
      </c>
      <c r="E1500">
        <v>1</v>
      </c>
      <c r="H1500">
        <v>1</v>
      </c>
      <c r="I1500">
        <v>1</v>
      </c>
      <c r="K1500">
        <v>1</v>
      </c>
      <c r="O1500" s="2" t="s">
        <v>26</v>
      </c>
      <c r="P1500" s="2" t="s">
        <v>26</v>
      </c>
      <c r="T1500" s="2" t="s">
        <v>26</v>
      </c>
      <c r="AA1500" s="2" t="s">
        <v>26</v>
      </c>
    </row>
    <row r="1501" spans="1:27" x14ac:dyDescent="0.3">
      <c r="A1501" s="1">
        <v>43853.504861111112</v>
      </c>
      <c r="B1501" s="3">
        <f xml:space="preserve"> TIME(HOUR(Bakery_Sales[[#This Row],[datetime]]), MINUTE(Bakery_Sales[[#This Row],[datetime]]), SECOND(Bakery_Sales[[#This Row],[datetime]]))</f>
        <v>0.50486111111111109</v>
      </c>
      <c r="C1501" s="2" t="s">
        <v>25</v>
      </c>
      <c r="D1501" s="7">
        <v>17800</v>
      </c>
      <c r="E1501">
        <v>2</v>
      </c>
      <c r="F1501">
        <v>2</v>
      </c>
      <c r="O1501" s="2" t="s">
        <v>26</v>
      </c>
      <c r="P1501" s="2" t="s">
        <v>26</v>
      </c>
      <c r="T1501" s="2" t="s">
        <v>26</v>
      </c>
      <c r="AA1501" s="2" t="s">
        <v>26</v>
      </c>
    </row>
    <row r="1502" spans="1:27" x14ac:dyDescent="0.3">
      <c r="A1502" s="1">
        <v>43853.586111111108</v>
      </c>
      <c r="B1502" s="3">
        <f xml:space="preserve"> TIME(HOUR(Bakery_Sales[[#This Row],[datetime]]), MINUTE(Bakery_Sales[[#This Row],[datetime]]), SECOND(Bakery_Sales[[#This Row],[datetime]]))</f>
        <v>0.58611111111111114</v>
      </c>
      <c r="C1502" s="2" t="s">
        <v>25</v>
      </c>
      <c r="D1502" s="7">
        <v>18600</v>
      </c>
      <c r="E1502">
        <v>2</v>
      </c>
      <c r="F1502">
        <v>2</v>
      </c>
      <c r="O1502" s="2" t="s">
        <v>26</v>
      </c>
      <c r="P1502" s="2" t="s">
        <v>26</v>
      </c>
      <c r="T1502" s="2" t="s">
        <v>26</v>
      </c>
      <c r="AA1502" s="2" t="s">
        <v>26</v>
      </c>
    </row>
    <row r="1503" spans="1:27" x14ac:dyDescent="0.3">
      <c r="A1503" s="1">
        <v>43853.588888888888</v>
      </c>
      <c r="B1503" s="3">
        <f xml:space="preserve"> TIME(HOUR(Bakery_Sales[[#This Row],[datetime]]), MINUTE(Bakery_Sales[[#This Row],[datetime]]), SECOND(Bakery_Sales[[#This Row],[datetime]]))</f>
        <v>0.58888888888888891</v>
      </c>
      <c r="C1503" s="2" t="s">
        <v>25</v>
      </c>
      <c r="D1503" s="7">
        <v>15000</v>
      </c>
      <c r="F1503">
        <v>1</v>
      </c>
      <c r="G1503">
        <v>1</v>
      </c>
      <c r="H1503">
        <v>1</v>
      </c>
      <c r="L1503">
        <v>1</v>
      </c>
      <c r="O1503" s="2" t="s">
        <v>26</v>
      </c>
      <c r="P1503" s="2" t="s">
        <v>26</v>
      </c>
      <c r="T1503" s="2" t="s">
        <v>26</v>
      </c>
      <c r="AA1503" s="2" t="s">
        <v>26</v>
      </c>
    </row>
    <row r="1504" spans="1:27" x14ac:dyDescent="0.3">
      <c r="A1504" s="1">
        <v>43853.622916666667</v>
      </c>
      <c r="B1504" s="3">
        <f xml:space="preserve"> TIME(HOUR(Bakery_Sales[[#This Row],[datetime]]), MINUTE(Bakery_Sales[[#This Row],[datetime]]), SECOND(Bakery_Sales[[#This Row],[datetime]]))</f>
        <v>0.62291666666666667</v>
      </c>
      <c r="C1504" s="2" t="s">
        <v>25</v>
      </c>
      <c r="D1504" s="7">
        <v>26000</v>
      </c>
      <c r="E1504">
        <v>5</v>
      </c>
      <c r="O1504" s="2" t="s">
        <v>26</v>
      </c>
      <c r="P1504" s="2" t="s">
        <v>26</v>
      </c>
      <c r="T1504" s="2" t="s">
        <v>26</v>
      </c>
      <c r="AA1504" s="2" t="s">
        <v>26</v>
      </c>
    </row>
    <row r="1505" spans="1:27" x14ac:dyDescent="0.3">
      <c r="A1505" s="1">
        <v>43853.643055555556</v>
      </c>
      <c r="B1505" s="3">
        <f xml:space="preserve"> TIME(HOUR(Bakery_Sales[[#This Row],[datetime]]), MINUTE(Bakery_Sales[[#This Row],[datetime]]), SECOND(Bakery_Sales[[#This Row],[datetime]]))</f>
        <v>0.6430555555555556</v>
      </c>
      <c r="C1505" s="2" t="s">
        <v>25</v>
      </c>
      <c r="D1505" s="7">
        <v>27500</v>
      </c>
      <c r="E1505">
        <v>1</v>
      </c>
      <c r="F1505">
        <v>1</v>
      </c>
      <c r="G1505">
        <v>1</v>
      </c>
      <c r="H1505">
        <v>1</v>
      </c>
      <c r="M1505">
        <v>1</v>
      </c>
      <c r="O1505" s="2" t="s">
        <v>26</v>
      </c>
      <c r="P1505" s="2" t="s">
        <v>26</v>
      </c>
      <c r="T1505" s="2" t="s">
        <v>26</v>
      </c>
      <c r="X1505">
        <v>2</v>
      </c>
      <c r="AA1505" s="2" t="s">
        <v>26</v>
      </c>
    </row>
    <row r="1506" spans="1:27" x14ac:dyDescent="0.3">
      <c r="A1506" s="1">
        <v>43853.661805555559</v>
      </c>
      <c r="B1506" s="3">
        <f xml:space="preserve"> TIME(HOUR(Bakery_Sales[[#This Row],[datetime]]), MINUTE(Bakery_Sales[[#This Row],[datetime]]), SECOND(Bakery_Sales[[#This Row],[datetime]]))</f>
        <v>0.66180555555555554</v>
      </c>
      <c r="C1506" s="2" t="s">
        <v>25</v>
      </c>
      <c r="D1506" s="7">
        <v>14800</v>
      </c>
      <c r="E1506">
        <v>1</v>
      </c>
      <c r="F1506">
        <v>1</v>
      </c>
      <c r="O1506" s="2" t="s">
        <v>26</v>
      </c>
      <c r="P1506" s="2" t="s">
        <v>26</v>
      </c>
      <c r="T1506" s="2" t="s">
        <v>26</v>
      </c>
      <c r="V1506">
        <v>1</v>
      </c>
      <c r="AA1506" s="2" t="s">
        <v>26</v>
      </c>
    </row>
    <row r="1507" spans="1:27" x14ac:dyDescent="0.3">
      <c r="A1507" s="1">
        <v>43854.484027777777</v>
      </c>
      <c r="B1507" s="3">
        <f xml:space="preserve"> TIME(HOUR(Bakery_Sales[[#This Row],[datetime]]), MINUTE(Bakery_Sales[[#This Row],[datetime]]), SECOND(Bakery_Sales[[#This Row],[datetime]]))</f>
        <v>0.48402777777777778</v>
      </c>
      <c r="C1507" s="2" t="s">
        <v>27</v>
      </c>
      <c r="D1507" s="7">
        <v>23800</v>
      </c>
      <c r="E1507">
        <v>1</v>
      </c>
      <c r="F1507">
        <v>1</v>
      </c>
      <c r="M1507">
        <v>1</v>
      </c>
      <c r="O1507" s="2" t="s">
        <v>26</v>
      </c>
      <c r="P1507" s="2" t="s">
        <v>26</v>
      </c>
      <c r="T1507" s="2" t="s">
        <v>32</v>
      </c>
      <c r="W1507">
        <v>2</v>
      </c>
      <c r="AA1507" s="2" t="s">
        <v>26</v>
      </c>
    </row>
    <row r="1508" spans="1:27" x14ac:dyDescent="0.3">
      <c r="A1508" s="1">
        <v>43854.486111111109</v>
      </c>
      <c r="B1508" s="3">
        <f xml:space="preserve"> TIME(HOUR(Bakery_Sales[[#This Row],[datetime]]), MINUTE(Bakery_Sales[[#This Row],[datetime]]), SECOND(Bakery_Sales[[#This Row],[datetime]]))</f>
        <v>0.4861111111111111</v>
      </c>
      <c r="C1508" s="2" t="s">
        <v>27</v>
      </c>
      <c r="D1508" s="7">
        <v>14800</v>
      </c>
      <c r="E1508">
        <v>1</v>
      </c>
      <c r="K1508">
        <v>1</v>
      </c>
      <c r="M1508">
        <v>1</v>
      </c>
      <c r="O1508" s="2" t="s">
        <v>26</v>
      </c>
      <c r="P1508" s="2" t="s">
        <v>26</v>
      </c>
      <c r="T1508" s="2" t="s">
        <v>26</v>
      </c>
      <c r="AA1508" s="2" t="s">
        <v>26</v>
      </c>
    </row>
    <row r="1509" spans="1:27" x14ac:dyDescent="0.3">
      <c r="A1509" s="1">
        <v>43854.493055555555</v>
      </c>
      <c r="B1509" s="3">
        <f xml:space="preserve"> TIME(HOUR(Bakery_Sales[[#This Row],[datetime]]), MINUTE(Bakery_Sales[[#This Row],[datetime]]), SECOND(Bakery_Sales[[#This Row],[datetime]]))</f>
        <v>0.49305555555555558</v>
      </c>
      <c r="C1509" s="2" t="s">
        <v>27</v>
      </c>
      <c r="D1509" s="7">
        <v>15300</v>
      </c>
      <c r="E1509">
        <v>1</v>
      </c>
      <c r="G1509">
        <v>1</v>
      </c>
      <c r="K1509">
        <v>1</v>
      </c>
      <c r="O1509" s="2" t="s">
        <v>26</v>
      </c>
      <c r="P1509" s="2" t="s">
        <v>26</v>
      </c>
      <c r="T1509" s="2" t="s">
        <v>26</v>
      </c>
      <c r="W1509">
        <v>1</v>
      </c>
      <c r="AA1509" s="2" t="s">
        <v>26</v>
      </c>
    </row>
    <row r="1510" spans="1:27" x14ac:dyDescent="0.3">
      <c r="A1510" s="1">
        <v>43856.463194444441</v>
      </c>
      <c r="B1510" s="3">
        <f xml:space="preserve"> TIME(HOUR(Bakery_Sales[[#This Row],[datetime]]), MINUTE(Bakery_Sales[[#This Row],[datetime]]), SECOND(Bakery_Sales[[#This Row],[datetime]]))</f>
        <v>0.46319444444444446</v>
      </c>
      <c r="C1510" s="2" t="s">
        <v>29</v>
      </c>
      <c r="D1510" s="7">
        <v>14800</v>
      </c>
      <c r="E1510">
        <v>1</v>
      </c>
      <c r="K1510">
        <v>1</v>
      </c>
      <c r="M1510">
        <v>1</v>
      </c>
      <c r="O1510" s="2" t="s">
        <v>26</v>
      </c>
      <c r="P1510" s="2" t="s">
        <v>26</v>
      </c>
      <c r="T1510" s="2" t="s">
        <v>26</v>
      </c>
      <c r="AA1510" s="2" t="s">
        <v>26</v>
      </c>
    </row>
    <row r="1511" spans="1:27" x14ac:dyDescent="0.3">
      <c r="A1511" s="1">
        <v>43856.511111111111</v>
      </c>
      <c r="B1511" s="3">
        <f xml:space="preserve"> TIME(HOUR(Bakery_Sales[[#This Row],[datetime]]), MINUTE(Bakery_Sales[[#This Row],[datetime]]), SECOND(Bakery_Sales[[#This Row],[datetime]]))</f>
        <v>0.51111111111111107</v>
      </c>
      <c r="C1511" s="2" t="s">
        <v>29</v>
      </c>
      <c r="D1511" s="7">
        <v>15000</v>
      </c>
      <c r="F1511">
        <v>1</v>
      </c>
      <c r="I1511">
        <v>1</v>
      </c>
      <c r="O1511" s="2" t="s">
        <v>26</v>
      </c>
      <c r="P1511" s="2" t="s">
        <v>26</v>
      </c>
      <c r="T1511" s="2" t="s">
        <v>26</v>
      </c>
      <c r="W1511">
        <v>2</v>
      </c>
      <c r="AA1511" s="2" t="s">
        <v>26</v>
      </c>
    </row>
    <row r="1512" spans="1:27" x14ac:dyDescent="0.3">
      <c r="A1512" s="1">
        <v>43856.520833333336</v>
      </c>
      <c r="B1512" s="3">
        <f xml:space="preserve"> TIME(HOUR(Bakery_Sales[[#This Row],[datetime]]), MINUTE(Bakery_Sales[[#This Row],[datetime]]), SECOND(Bakery_Sales[[#This Row],[datetime]]))</f>
        <v>0.52083333333333337</v>
      </c>
      <c r="C1512" s="2" t="s">
        <v>29</v>
      </c>
      <c r="D1512" s="7">
        <v>14800</v>
      </c>
      <c r="E1512">
        <v>1</v>
      </c>
      <c r="F1512">
        <v>1</v>
      </c>
      <c r="O1512" s="2" t="s">
        <v>26</v>
      </c>
      <c r="P1512" s="2" t="s">
        <v>26</v>
      </c>
      <c r="T1512" s="2" t="s">
        <v>26</v>
      </c>
      <c r="V1512">
        <v>1</v>
      </c>
      <c r="AA1512" s="2" t="s">
        <v>26</v>
      </c>
    </row>
    <row r="1513" spans="1:27" x14ac:dyDescent="0.3">
      <c r="A1513" s="1">
        <v>43856.525000000001</v>
      </c>
      <c r="B1513" s="3">
        <f xml:space="preserve"> TIME(HOUR(Bakery_Sales[[#This Row],[datetime]]), MINUTE(Bakery_Sales[[#This Row],[datetime]]), SECOND(Bakery_Sales[[#This Row],[datetime]]))</f>
        <v>0.52500000000000002</v>
      </c>
      <c r="C1513" s="2" t="s">
        <v>29</v>
      </c>
      <c r="D1513" s="7">
        <v>28100</v>
      </c>
      <c r="E1513">
        <v>2</v>
      </c>
      <c r="I1513">
        <v>2</v>
      </c>
      <c r="K1513">
        <v>1</v>
      </c>
      <c r="O1513" s="2" t="s">
        <v>26</v>
      </c>
      <c r="P1513" s="2" t="s">
        <v>26</v>
      </c>
      <c r="T1513" s="2" t="s">
        <v>32</v>
      </c>
      <c r="AA1513" s="2" t="s">
        <v>26</v>
      </c>
    </row>
    <row r="1514" spans="1:27" x14ac:dyDescent="0.3">
      <c r="A1514" s="1">
        <v>43856.534722222219</v>
      </c>
      <c r="B1514" s="3">
        <f xml:space="preserve"> TIME(HOUR(Bakery_Sales[[#This Row],[datetime]]), MINUTE(Bakery_Sales[[#This Row],[datetime]]), SECOND(Bakery_Sales[[#This Row],[datetime]]))</f>
        <v>0.53472222222222221</v>
      </c>
      <c r="C1514" s="2" t="s">
        <v>29</v>
      </c>
      <c r="D1514" s="7">
        <v>34900</v>
      </c>
      <c r="E1514">
        <v>3</v>
      </c>
      <c r="F1514">
        <v>1</v>
      </c>
      <c r="I1514">
        <v>2</v>
      </c>
      <c r="L1514">
        <v>2</v>
      </c>
      <c r="O1514" s="2" t="s">
        <v>26</v>
      </c>
      <c r="P1514" s="2" t="s">
        <v>26</v>
      </c>
      <c r="T1514" s="2" t="s">
        <v>26</v>
      </c>
      <c r="AA1514" s="2" t="s">
        <v>26</v>
      </c>
    </row>
    <row r="1515" spans="1:27" x14ac:dyDescent="0.3">
      <c r="A1515" s="1">
        <v>43856.54791666667</v>
      </c>
      <c r="B1515" s="3">
        <f xml:space="preserve"> TIME(HOUR(Bakery_Sales[[#This Row],[datetime]]), MINUTE(Bakery_Sales[[#This Row],[datetime]]), SECOND(Bakery_Sales[[#This Row],[datetime]]))</f>
        <v>0.54791666666666672</v>
      </c>
      <c r="C1515" s="2" t="s">
        <v>29</v>
      </c>
      <c r="D1515" s="7">
        <v>18000</v>
      </c>
      <c r="F1515">
        <v>1</v>
      </c>
      <c r="I1515">
        <v>1</v>
      </c>
      <c r="N1515">
        <v>1</v>
      </c>
      <c r="O1515" s="2" t="s">
        <v>26</v>
      </c>
      <c r="P1515" s="2" t="s">
        <v>26</v>
      </c>
      <c r="T1515" s="2" t="s">
        <v>26</v>
      </c>
      <c r="Y1515">
        <v>1</v>
      </c>
      <c r="AA1515" s="2" t="s">
        <v>26</v>
      </c>
    </row>
    <row r="1516" spans="1:27" x14ac:dyDescent="0.3">
      <c r="A1516" s="1">
        <v>43856.661805555559</v>
      </c>
      <c r="B1516" s="3">
        <f xml:space="preserve"> TIME(HOUR(Bakery_Sales[[#This Row],[datetime]]), MINUTE(Bakery_Sales[[#This Row],[datetime]]), SECOND(Bakery_Sales[[#This Row],[datetime]]))</f>
        <v>0.66180555555555554</v>
      </c>
      <c r="C1516" s="2" t="s">
        <v>29</v>
      </c>
      <c r="D1516" s="7">
        <v>16800</v>
      </c>
      <c r="E1516">
        <v>1</v>
      </c>
      <c r="K1516">
        <v>1</v>
      </c>
      <c r="O1516" s="2" t="s">
        <v>26</v>
      </c>
      <c r="P1516" s="2" t="s">
        <v>26</v>
      </c>
      <c r="S1516">
        <v>1</v>
      </c>
      <c r="T1516" s="2" t="s">
        <v>26</v>
      </c>
      <c r="AA1516" s="2" t="s">
        <v>26</v>
      </c>
    </row>
    <row r="1517" spans="1:27" x14ac:dyDescent="0.3">
      <c r="A1517" s="1">
        <v>43857.459722222222</v>
      </c>
      <c r="B1517" s="3">
        <f xml:space="preserve"> TIME(HOUR(Bakery_Sales[[#This Row],[datetime]]), MINUTE(Bakery_Sales[[#This Row],[datetime]]), SECOND(Bakery_Sales[[#This Row],[datetime]]))</f>
        <v>0.4597222222222222</v>
      </c>
      <c r="C1517" s="2" t="s">
        <v>30</v>
      </c>
      <c r="D1517" s="7">
        <v>21600</v>
      </c>
      <c r="E1517">
        <v>1</v>
      </c>
      <c r="K1517">
        <v>1</v>
      </c>
      <c r="O1517" s="2" t="s">
        <v>26</v>
      </c>
      <c r="P1517" s="2" t="s">
        <v>26</v>
      </c>
      <c r="Q1517">
        <v>1</v>
      </c>
      <c r="T1517" s="2" t="s">
        <v>26</v>
      </c>
      <c r="AA1517" s="2" t="s">
        <v>26</v>
      </c>
    </row>
    <row r="1518" spans="1:27" x14ac:dyDescent="0.3">
      <c r="A1518" s="1">
        <v>43857.511805555558</v>
      </c>
      <c r="B1518" s="3">
        <f xml:space="preserve"> TIME(HOUR(Bakery_Sales[[#This Row],[datetime]]), MINUTE(Bakery_Sales[[#This Row],[datetime]]), SECOND(Bakery_Sales[[#This Row],[datetime]]))</f>
        <v>0.51180555555555551</v>
      </c>
      <c r="C1518" s="2" t="s">
        <v>30</v>
      </c>
      <c r="D1518" s="7">
        <v>27600</v>
      </c>
      <c r="E1518">
        <v>2</v>
      </c>
      <c r="I1518">
        <v>1</v>
      </c>
      <c r="L1518">
        <v>2</v>
      </c>
      <c r="O1518" s="2" t="s">
        <v>26</v>
      </c>
      <c r="P1518" s="2" t="s">
        <v>26</v>
      </c>
      <c r="T1518" s="2" t="s">
        <v>26</v>
      </c>
      <c r="V1518">
        <v>1</v>
      </c>
      <c r="AA1518" s="2" t="s">
        <v>26</v>
      </c>
    </row>
    <row r="1519" spans="1:27" x14ac:dyDescent="0.3">
      <c r="A1519" s="1">
        <v>43857.522222222222</v>
      </c>
      <c r="B1519" s="3">
        <f xml:space="preserve"> TIME(HOUR(Bakery_Sales[[#This Row],[datetime]]), MINUTE(Bakery_Sales[[#This Row],[datetime]]), SECOND(Bakery_Sales[[#This Row],[datetime]]))</f>
        <v>0.52222222222222225</v>
      </c>
      <c r="C1519" s="2" t="s">
        <v>30</v>
      </c>
      <c r="D1519" s="7">
        <v>21800</v>
      </c>
      <c r="E1519">
        <v>1</v>
      </c>
      <c r="I1519">
        <v>2</v>
      </c>
      <c r="M1519">
        <v>2</v>
      </c>
      <c r="O1519" s="2" t="s">
        <v>26</v>
      </c>
      <c r="P1519" s="2" t="s">
        <v>26</v>
      </c>
      <c r="T1519" s="2" t="s">
        <v>26</v>
      </c>
      <c r="AA1519" s="2" t="s">
        <v>26</v>
      </c>
    </row>
    <row r="1520" spans="1:27" x14ac:dyDescent="0.3">
      <c r="A1520" s="1">
        <v>43857.539583333331</v>
      </c>
      <c r="B1520" s="3">
        <f xml:space="preserve"> TIME(HOUR(Bakery_Sales[[#This Row],[datetime]]), MINUTE(Bakery_Sales[[#This Row],[datetime]]), SECOND(Bakery_Sales[[#This Row],[datetime]]))</f>
        <v>0.5395833333333333</v>
      </c>
      <c r="C1520" s="2" t="s">
        <v>30</v>
      </c>
      <c r="D1520" s="7">
        <v>20300</v>
      </c>
      <c r="E1520">
        <v>1</v>
      </c>
      <c r="H1520">
        <v>1</v>
      </c>
      <c r="K1520">
        <v>1</v>
      </c>
      <c r="O1520" s="2" t="s">
        <v>26</v>
      </c>
      <c r="P1520" s="2" t="s">
        <v>26</v>
      </c>
      <c r="T1520" s="2" t="s">
        <v>32</v>
      </c>
      <c r="AA1520" s="2" t="s">
        <v>26</v>
      </c>
    </row>
    <row r="1521" spans="1:27" x14ac:dyDescent="0.3">
      <c r="A1521" s="1">
        <v>43857.561805555553</v>
      </c>
      <c r="B1521" s="3">
        <f xml:space="preserve"> TIME(HOUR(Bakery_Sales[[#This Row],[datetime]]), MINUTE(Bakery_Sales[[#This Row],[datetime]]), SECOND(Bakery_Sales[[#This Row],[datetime]]))</f>
        <v>0.56180555555555556</v>
      </c>
      <c r="C1521" s="2" t="s">
        <v>30</v>
      </c>
      <c r="D1521" s="7">
        <v>26000</v>
      </c>
      <c r="I1521">
        <v>1</v>
      </c>
      <c r="K1521">
        <v>1</v>
      </c>
      <c r="L1521">
        <v>1</v>
      </c>
      <c r="O1521" s="2" t="s">
        <v>26</v>
      </c>
      <c r="P1521" s="2" t="s">
        <v>26</v>
      </c>
      <c r="S1521">
        <v>1</v>
      </c>
      <c r="T1521" s="2" t="s">
        <v>32</v>
      </c>
      <c r="W1521">
        <v>1</v>
      </c>
      <c r="AA1521" s="2" t="s">
        <v>26</v>
      </c>
    </row>
    <row r="1522" spans="1:27" x14ac:dyDescent="0.3">
      <c r="A1522" s="1">
        <v>43857.561805555553</v>
      </c>
      <c r="B1522" s="3">
        <f xml:space="preserve"> TIME(HOUR(Bakery_Sales[[#This Row],[datetime]]), MINUTE(Bakery_Sales[[#This Row],[datetime]]), SECOND(Bakery_Sales[[#This Row],[datetime]]))</f>
        <v>0.56180555555555556</v>
      </c>
      <c r="C1522" s="2" t="s">
        <v>30</v>
      </c>
      <c r="D1522" s="7">
        <v>20100</v>
      </c>
      <c r="E1522">
        <v>2</v>
      </c>
      <c r="L1522">
        <v>1</v>
      </c>
      <c r="O1522" s="2" t="s">
        <v>26</v>
      </c>
      <c r="P1522" s="2" t="s">
        <v>26</v>
      </c>
      <c r="S1522">
        <v>1</v>
      </c>
      <c r="T1522" s="2" t="s">
        <v>26</v>
      </c>
      <c r="AA1522" s="2" t="s">
        <v>26</v>
      </c>
    </row>
    <row r="1523" spans="1:27" x14ac:dyDescent="0.3">
      <c r="A1523" s="1">
        <v>43857.563194444447</v>
      </c>
      <c r="B1523" s="3">
        <f xml:space="preserve"> TIME(HOUR(Bakery_Sales[[#This Row],[datetime]]), MINUTE(Bakery_Sales[[#This Row],[datetime]]), SECOND(Bakery_Sales[[#This Row],[datetime]]))</f>
        <v>0.56319444444444444</v>
      </c>
      <c r="C1523" s="2" t="s">
        <v>30</v>
      </c>
      <c r="D1523" s="7">
        <v>20600</v>
      </c>
      <c r="E1523">
        <v>2</v>
      </c>
      <c r="K1523">
        <v>1</v>
      </c>
      <c r="O1523" s="2" t="s">
        <v>26</v>
      </c>
      <c r="P1523" s="2" t="s">
        <v>26</v>
      </c>
      <c r="S1523">
        <v>1</v>
      </c>
      <c r="T1523" s="2" t="s">
        <v>26</v>
      </c>
      <c r="AA1523" s="2" t="s">
        <v>26</v>
      </c>
    </row>
    <row r="1524" spans="1:27" x14ac:dyDescent="0.3">
      <c r="A1524" s="1">
        <v>43859.464583333334</v>
      </c>
      <c r="B1524" s="3">
        <f xml:space="preserve"> TIME(HOUR(Bakery_Sales[[#This Row],[datetime]]), MINUTE(Bakery_Sales[[#This Row],[datetime]]), SECOND(Bakery_Sales[[#This Row],[datetime]]))</f>
        <v>0.46458333333333335</v>
      </c>
      <c r="C1524" s="2" t="s">
        <v>31</v>
      </c>
      <c r="D1524" s="7">
        <v>15300</v>
      </c>
      <c r="E1524">
        <v>1</v>
      </c>
      <c r="H1524">
        <v>1</v>
      </c>
      <c r="K1524">
        <v>1</v>
      </c>
      <c r="O1524" s="2" t="s">
        <v>26</v>
      </c>
      <c r="P1524" s="2" t="s">
        <v>26</v>
      </c>
      <c r="T1524" s="2" t="s">
        <v>26</v>
      </c>
      <c r="AA1524" s="2" t="s">
        <v>26</v>
      </c>
    </row>
    <row r="1525" spans="1:27" x14ac:dyDescent="0.3">
      <c r="A1525" s="1">
        <v>43859.490277777775</v>
      </c>
      <c r="B1525" s="3">
        <f xml:space="preserve"> TIME(HOUR(Bakery_Sales[[#This Row],[datetime]]), MINUTE(Bakery_Sales[[#This Row],[datetime]]), SECOND(Bakery_Sales[[#This Row],[datetime]]))</f>
        <v>0.49027777777777776</v>
      </c>
      <c r="C1525" s="2" t="s">
        <v>31</v>
      </c>
      <c r="D1525" s="7">
        <v>17500</v>
      </c>
      <c r="F1525">
        <v>2</v>
      </c>
      <c r="K1525">
        <v>1</v>
      </c>
      <c r="L1525">
        <v>1</v>
      </c>
      <c r="O1525" s="2" t="s">
        <v>26</v>
      </c>
      <c r="P1525" s="2" t="s">
        <v>26</v>
      </c>
      <c r="T1525" s="2" t="s">
        <v>26</v>
      </c>
      <c r="AA1525" s="2" t="s">
        <v>26</v>
      </c>
    </row>
    <row r="1526" spans="1:27" x14ac:dyDescent="0.3">
      <c r="A1526" s="1">
        <v>43859.515972222223</v>
      </c>
      <c r="B1526" s="3">
        <f xml:space="preserve"> TIME(HOUR(Bakery_Sales[[#This Row],[datetime]]), MINUTE(Bakery_Sales[[#This Row],[datetime]]), SECOND(Bakery_Sales[[#This Row],[datetime]]))</f>
        <v>0.51597222222222228</v>
      </c>
      <c r="C1526" s="2" t="s">
        <v>31</v>
      </c>
      <c r="D1526" s="7">
        <v>14800</v>
      </c>
      <c r="N1526">
        <v>1</v>
      </c>
      <c r="O1526" s="2" t="s">
        <v>26</v>
      </c>
      <c r="P1526" s="2" t="s">
        <v>26</v>
      </c>
      <c r="R1526">
        <v>1</v>
      </c>
      <c r="T1526" s="2" t="s">
        <v>26</v>
      </c>
      <c r="V1526">
        <v>1</v>
      </c>
      <c r="AA1526" s="2" t="s">
        <v>26</v>
      </c>
    </row>
    <row r="1527" spans="1:27" x14ac:dyDescent="0.3">
      <c r="A1527" s="1">
        <v>43859.515972222223</v>
      </c>
      <c r="B1527" s="3">
        <f xml:space="preserve"> TIME(HOUR(Bakery_Sales[[#This Row],[datetime]]), MINUTE(Bakery_Sales[[#This Row],[datetime]]), SECOND(Bakery_Sales[[#This Row],[datetime]]))</f>
        <v>0.51597222222222228</v>
      </c>
      <c r="C1527" s="2" t="s">
        <v>31</v>
      </c>
      <c r="D1527" s="7">
        <v>15100</v>
      </c>
      <c r="E1527">
        <v>2</v>
      </c>
      <c r="F1527">
        <v>1</v>
      </c>
      <c r="O1527" s="2" t="s">
        <v>26</v>
      </c>
      <c r="P1527" s="2" t="s">
        <v>26</v>
      </c>
      <c r="T1527" s="2" t="s">
        <v>26</v>
      </c>
      <c r="AA1527" s="2" t="s">
        <v>26</v>
      </c>
    </row>
    <row r="1528" spans="1:27" x14ac:dyDescent="0.3">
      <c r="A1528" s="1">
        <v>43859.588194444441</v>
      </c>
      <c r="B1528" s="3">
        <f xml:space="preserve"> TIME(HOUR(Bakery_Sales[[#This Row],[datetime]]), MINUTE(Bakery_Sales[[#This Row],[datetime]]), SECOND(Bakery_Sales[[#This Row],[datetime]]))</f>
        <v>0.58819444444444446</v>
      </c>
      <c r="C1528" s="2" t="s">
        <v>31</v>
      </c>
      <c r="D1528" s="7">
        <v>15800</v>
      </c>
      <c r="E1528">
        <v>1</v>
      </c>
      <c r="O1528" s="2" t="s">
        <v>26</v>
      </c>
      <c r="P1528" s="2" t="s">
        <v>26</v>
      </c>
      <c r="S1528">
        <v>1</v>
      </c>
      <c r="T1528" s="2" t="s">
        <v>26</v>
      </c>
      <c r="X1528">
        <v>1</v>
      </c>
      <c r="AA1528" s="2" t="s">
        <v>26</v>
      </c>
    </row>
    <row r="1529" spans="1:27" x14ac:dyDescent="0.3">
      <c r="A1529" s="1">
        <v>43859.646527777775</v>
      </c>
      <c r="B1529" s="3">
        <f xml:space="preserve"> TIME(HOUR(Bakery_Sales[[#This Row],[datetime]]), MINUTE(Bakery_Sales[[#This Row],[datetime]]), SECOND(Bakery_Sales[[#This Row],[datetime]]))</f>
        <v>0.64652777777777781</v>
      </c>
      <c r="C1529" s="2" t="s">
        <v>31</v>
      </c>
      <c r="D1529" s="7">
        <v>25900</v>
      </c>
      <c r="E1529">
        <v>3</v>
      </c>
      <c r="K1529">
        <v>1</v>
      </c>
      <c r="O1529" s="2" t="s">
        <v>26</v>
      </c>
      <c r="P1529" s="2" t="s">
        <v>26</v>
      </c>
      <c r="T1529" s="2" t="s">
        <v>26</v>
      </c>
      <c r="W1529">
        <v>2</v>
      </c>
      <c r="AA1529" s="2" t="s">
        <v>26</v>
      </c>
    </row>
    <row r="1530" spans="1:27" x14ac:dyDescent="0.3">
      <c r="A1530" s="1">
        <v>43860.488194444442</v>
      </c>
      <c r="B1530" s="3">
        <f xml:space="preserve"> TIME(HOUR(Bakery_Sales[[#This Row],[datetime]]), MINUTE(Bakery_Sales[[#This Row],[datetime]]), SECOND(Bakery_Sales[[#This Row],[datetime]]))</f>
        <v>0.48819444444444443</v>
      </c>
      <c r="C1530" s="2" t="s">
        <v>25</v>
      </c>
      <c r="D1530" s="7">
        <v>23300</v>
      </c>
      <c r="E1530">
        <v>2</v>
      </c>
      <c r="I1530">
        <v>1</v>
      </c>
      <c r="L1530">
        <v>1</v>
      </c>
      <c r="O1530" s="2" t="s">
        <v>26</v>
      </c>
      <c r="P1530" s="2" t="s">
        <v>26</v>
      </c>
      <c r="T1530" s="2" t="s">
        <v>26</v>
      </c>
      <c r="AA1530" s="2" t="s">
        <v>32</v>
      </c>
    </row>
    <row r="1531" spans="1:27" x14ac:dyDescent="0.3">
      <c r="A1531" s="1">
        <v>43860.495138888888</v>
      </c>
      <c r="B1531" s="3">
        <f xml:space="preserve"> TIME(HOUR(Bakery_Sales[[#This Row],[datetime]]), MINUTE(Bakery_Sales[[#This Row],[datetime]]), SECOND(Bakery_Sales[[#This Row],[datetime]]))</f>
        <v>0.49513888888888891</v>
      </c>
      <c r="C1531" s="2" t="s">
        <v>25</v>
      </c>
      <c r="D1531" s="7">
        <v>28800</v>
      </c>
      <c r="E1531">
        <v>1</v>
      </c>
      <c r="H1531">
        <v>1</v>
      </c>
      <c r="J1531">
        <v>1</v>
      </c>
      <c r="K1531">
        <v>2</v>
      </c>
      <c r="O1531" s="2" t="s">
        <v>26</v>
      </c>
      <c r="P1531" s="2" t="s">
        <v>26</v>
      </c>
      <c r="T1531" s="2" t="s">
        <v>26</v>
      </c>
      <c r="Y1531">
        <v>1</v>
      </c>
      <c r="AA1531" s="2" t="s">
        <v>26</v>
      </c>
    </row>
    <row r="1532" spans="1:27" x14ac:dyDescent="0.3">
      <c r="A1532" s="1">
        <v>43860.495833333334</v>
      </c>
      <c r="B1532" s="3">
        <f xml:space="preserve"> TIME(HOUR(Bakery_Sales[[#This Row],[datetime]]), MINUTE(Bakery_Sales[[#This Row],[datetime]]), SECOND(Bakery_Sales[[#This Row],[datetime]]))</f>
        <v>0.49583333333333335</v>
      </c>
      <c r="C1532" s="2" t="s">
        <v>25</v>
      </c>
      <c r="D1532" s="7">
        <v>42900</v>
      </c>
      <c r="E1532">
        <v>3</v>
      </c>
      <c r="I1532">
        <v>3</v>
      </c>
      <c r="M1532">
        <v>2</v>
      </c>
      <c r="O1532" s="2" t="s">
        <v>26</v>
      </c>
      <c r="P1532" s="2" t="s">
        <v>26</v>
      </c>
      <c r="T1532" s="2" t="s">
        <v>26</v>
      </c>
      <c r="V1532">
        <v>2</v>
      </c>
      <c r="AA1532" s="2" t="s">
        <v>26</v>
      </c>
    </row>
    <row r="1533" spans="1:27" x14ac:dyDescent="0.3">
      <c r="A1533" s="1">
        <v>43860.510416666664</v>
      </c>
      <c r="B1533" s="3">
        <f xml:space="preserve"> TIME(HOUR(Bakery_Sales[[#This Row],[datetime]]), MINUTE(Bakery_Sales[[#This Row],[datetime]]), SECOND(Bakery_Sales[[#This Row],[datetime]]))</f>
        <v>0.51041666666666663</v>
      </c>
      <c r="C1533" s="2" t="s">
        <v>25</v>
      </c>
      <c r="D1533" s="7">
        <v>34300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O1533" s="2" t="s">
        <v>26</v>
      </c>
      <c r="P1533" s="2" t="s">
        <v>26</v>
      </c>
      <c r="T1533" s="2" t="s">
        <v>32</v>
      </c>
      <c r="AA1533" s="2" t="s">
        <v>26</v>
      </c>
    </row>
    <row r="1534" spans="1:27" x14ac:dyDescent="0.3">
      <c r="A1534" s="1">
        <v>43860.518055555556</v>
      </c>
      <c r="B1534" s="3">
        <f xml:space="preserve"> TIME(HOUR(Bakery_Sales[[#This Row],[datetime]]), MINUTE(Bakery_Sales[[#This Row],[datetime]]), SECOND(Bakery_Sales[[#This Row],[datetime]]))</f>
        <v>0.5180555555555556</v>
      </c>
      <c r="C1534" s="2" t="s">
        <v>25</v>
      </c>
      <c r="D1534" s="7">
        <v>26600</v>
      </c>
      <c r="E1534">
        <v>2</v>
      </c>
      <c r="F1534">
        <v>1</v>
      </c>
      <c r="H1534">
        <v>1</v>
      </c>
      <c r="I1534">
        <v>1</v>
      </c>
      <c r="L1534">
        <v>1</v>
      </c>
      <c r="O1534" s="2" t="s">
        <v>26</v>
      </c>
      <c r="P1534" s="2" t="s">
        <v>26</v>
      </c>
      <c r="T1534" s="2" t="s">
        <v>26</v>
      </c>
      <c r="AA1534" s="2" t="s">
        <v>26</v>
      </c>
    </row>
    <row r="1535" spans="1:27" x14ac:dyDescent="0.3">
      <c r="A1535" s="1">
        <v>43860.555555555555</v>
      </c>
      <c r="B1535" s="3">
        <f xml:space="preserve"> TIME(HOUR(Bakery_Sales[[#This Row],[datetime]]), MINUTE(Bakery_Sales[[#This Row],[datetime]]), SECOND(Bakery_Sales[[#This Row],[datetime]]))</f>
        <v>0.55555555555555558</v>
      </c>
      <c r="C1535" s="2" t="s">
        <v>25</v>
      </c>
      <c r="D1535" s="7">
        <v>29600</v>
      </c>
      <c r="E1535">
        <v>2</v>
      </c>
      <c r="K1535">
        <v>2</v>
      </c>
      <c r="O1535" s="2" t="s">
        <v>26</v>
      </c>
      <c r="P1535" s="2" t="s">
        <v>26</v>
      </c>
      <c r="Q1535">
        <v>2</v>
      </c>
      <c r="T1535" s="2" t="s">
        <v>26</v>
      </c>
      <c r="AA1535" s="2" t="s">
        <v>26</v>
      </c>
    </row>
    <row r="1536" spans="1:27" x14ac:dyDescent="0.3">
      <c r="A1536" s="1">
        <v>43860.601388888892</v>
      </c>
      <c r="B1536" s="3">
        <f xml:space="preserve"> TIME(HOUR(Bakery_Sales[[#This Row],[datetime]]), MINUTE(Bakery_Sales[[#This Row],[datetime]]), SECOND(Bakery_Sales[[#This Row],[datetime]]))</f>
        <v>0.60138888888888886</v>
      </c>
      <c r="C1536" s="2" t="s">
        <v>25</v>
      </c>
      <c r="D1536" s="7">
        <v>23300</v>
      </c>
      <c r="E1536">
        <v>2</v>
      </c>
      <c r="F1536">
        <v>1</v>
      </c>
      <c r="O1536" s="2" t="s">
        <v>26</v>
      </c>
      <c r="P1536" s="2" t="s">
        <v>26</v>
      </c>
      <c r="Q1536">
        <v>1</v>
      </c>
      <c r="T1536" s="2" t="s">
        <v>26</v>
      </c>
      <c r="U1536">
        <v>1</v>
      </c>
      <c r="AA1536" s="2" t="s">
        <v>26</v>
      </c>
    </row>
    <row r="1537" spans="1:27" x14ac:dyDescent="0.3">
      <c r="A1537" s="1">
        <v>43860.602083333331</v>
      </c>
      <c r="B1537" s="3">
        <f xml:space="preserve"> TIME(HOUR(Bakery_Sales[[#This Row],[datetime]]), MINUTE(Bakery_Sales[[#This Row],[datetime]]), SECOND(Bakery_Sales[[#This Row],[datetime]]))</f>
        <v>0.6020833333333333</v>
      </c>
      <c r="C1537" s="2" t="s">
        <v>25</v>
      </c>
      <c r="D1537" s="7">
        <v>16000</v>
      </c>
      <c r="F1537">
        <v>1</v>
      </c>
      <c r="I1537">
        <v>1</v>
      </c>
      <c r="J1537">
        <v>1</v>
      </c>
      <c r="O1537" s="2" t="s">
        <v>26</v>
      </c>
      <c r="P1537" s="2" t="s">
        <v>26</v>
      </c>
      <c r="T1537" s="2" t="s">
        <v>26</v>
      </c>
      <c r="W1537">
        <v>1</v>
      </c>
      <c r="AA1537" s="2" t="s">
        <v>26</v>
      </c>
    </row>
    <row r="1538" spans="1:27" x14ac:dyDescent="0.3">
      <c r="A1538" s="1">
        <v>43860.635416666664</v>
      </c>
      <c r="B1538" s="3">
        <f xml:space="preserve"> TIME(HOUR(Bakery_Sales[[#This Row],[datetime]]), MINUTE(Bakery_Sales[[#This Row],[datetime]]), SECOND(Bakery_Sales[[#This Row],[datetime]]))</f>
        <v>0.63541666666666663</v>
      </c>
      <c r="C1538" s="2" t="s">
        <v>25</v>
      </c>
      <c r="D1538" s="7">
        <v>21100</v>
      </c>
      <c r="E1538">
        <v>2</v>
      </c>
      <c r="G1538">
        <v>1</v>
      </c>
      <c r="I1538">
        <v>1</v>
      </c>
      <c r="O1538" s="2" t="s">
        <v>26</v>
      </c>
      <c r="P1538" s="2" t="s">
        <v>26</v>
      </c>
      <c r="Q1538">
        <v>1</v>
      </c>
      <c r="T1538" s="2" t="s">
        <v>26</v>
      </c>
      <c r="AA1538" s="2" t="s">
        <v>26</v>
      </c>
    </row>
    <row r="1539" spans="1:27" x14ac:dyDescent="0.3">
      <c r="A1539" s="1">
        <v>43861.46597222222</v>
      </c>
      <c r="B1539" s="3">
        <f xml:space="preserve"> TIME(HOUR(Bakery_Sales[[#This Row],[datetime]]), MINUTE(Bakery_Sales[[#This Row],[datetime]]), SECOND(Bakery_Sales[[#This Row],[datetime]]))</f>
        <v>0.46597222222222223</v>
      </c>
      <c r="C1539" s="2" t="s">
        <v>27</v>
      </c>
      <c r="D1539" s="7">
        <v>16800</v>
      </c>
      <c r="E1539">
        <v>1</v>
      </c>
      <c r="O1539" s="2" t="s">
        <v>26</v>
      </c>
      <c r="P1539" s="2" t="s">
        <v>26</v>
      </c>
      <c r="S1539">
        <v>1</v>
      </c>
      <c r="T1539" s="2" t="s">
        <v>26</v>
      </c>
      <c r="Y1539">
        <v>1</v>
      </c>
      <c r="AA1539" s="2" t="s">
        <v>26</v>
      </c>
    </row>
    <row r="1540" spans="1:27" x14ac:dyDescent="0.3">
      <c r="A1540" s="1">
        <v>43861.470138888886</v>
      </c>
      <c r="B1540" s="3">
        <f xml:space="preserve"> TIME(HOUR(Bakery_Sales[[#This Row],[datetime]]), MINUTE(Bakery_Sales[[#This Row],[datetime]]), SECOND(Bakery_Sales[[#This Row],[datetime]]))</f>
        <v>0.47013888888888888</v>
      </c>
      <c r="C1540" s="2" t="s">
        <v>27</v>
      </c>
      <c r="D1540" s="7">
        <v>15300</v>
      </c>
      <c r="E1540">
        <v>1</v>
      </c>
      <c r="F1540">
        <v>2</v>
      </c>
      <c r="G1540">
        <v>1</v>
      </c>
      <c r="O1540" s="2" t="s">
        <v>26</v>
      </c>
      <c r="P1540" s="2" t="s">
        <v>26</v>
      </c>
      <c r="T1540" s="2" t="s">
        <v>26</v>
      </c>
      <c r="AA1540" s="2" t="s">
        <v>26</v>
      </c>
    </row>
    <row r="1541" spans="1:27" x14ac:dyDescent="0.3">
      <c r="A1541" s="1">
        <v>43861.472916666666</v>
      </c>
      <c r="B1541" s="3">
        <f xml:space="preserve"> TIME(HOUR(Bakery_Sales[[#This Row],[datetime]]), MINUTE(Bakery_Sales[[#This Row],[datetime]]), SECOND(Bakery_Sales[[#This Row],[datetime]]))</f>
        <v>0.47291666666666665</v>
      </c>
      <c r="C1541" s="2" t="s">
        <v>27</v>
      </c>
      <c r="D1541" s="7">
        <v>19800</v>
      </c>
      <c r="E1541">
        <v>1</v>
      </c>
      <c r="F1541">
        <v>1</v>
      </c>
      <c r="K1541">
        <v>1</v>
      </c>
      <c r="O1541" s="2" t="s">
        <v>26</v>
      </c>
      <c r="P1541" s="2" t="s">
        <v>26</v>
      </c>
      <c r="T1541" s="2" t="s">
        <v>32</v>
      </c>
      <c r="AA1541" s="2" t="s">
        <v>26</v>
      </c>
    </row>
    <row r="1542" spans="1:27" x14ac:dyDescent="0.3">
      <c r="A1542" s="1">
        <v>43861.480555555558</v>
      </c>
      <c r="B1542" s="3">
        <f xml:space="preserve"> TIME(HOUR(Bakery_Sales[[#This Row],[datetime]]), MINUTE(Bakery_Sales[[#This Row],[datetime]]), SECOND(Bakery_Sales[[#This Row],[datetime]]))</f>
        <v>0.48055555555555557</v>
      </c>
      <c r="C1542" s="2" t="s">
        <v>27</v>
      </c>
      <c r="D1542" s="7">
        <v>22500</v>
      </c>
      <c r="F1542">
        <v>1</v>
      </c>
      <c r="M1542">
        <v>1</v>
      </c>
      <c r="N1542">
        <v>2</v>
      </c>
      <c r="O1542" s="2" t="s">
        <v>26</v>
      </c>
      <c r="P1542" s="2" t="s">
        <v>26</v>
      </c>
      <c r="S1542">
        <v>1</v>
      </c>
      <c r="T1542" s="2" t="s">
        <v>26</v>
      </c>
      <c r="AA1542" s="2" t="s">
        <v>26</v>
      </c>
    </row>
    <row r="1543" spans="1:27" x14ac:dyDescent="0.3">
      <c r="A1543" s="1">
        <v>43861.504166666666</v>
      </c>
      <c r="B1543" s="3">
        <f xml:space="preserve"> TIME(HOUR(Bakery_Sales[[#This Row],[datetime]]), MINUTE(Bakery_Sales[[#This Row],[datetime]]), SECOND(Bakery_Sales[[#This Row],[datetime]]))</f>
        <v>0.50416666666666665</v>
      </c>
      <c r="C1543" s="2" t="s">
        <v>27</v>
      </c>
      <c r="D1543" s="7">
        <v>14800</v>
      </c>
      <c r="E1543">
        <v>1</v>
      </c>
      <c r="F1543">
        <v>1</v>
      </c>
      <c r="K1543">
        <v>1</v>
      </c>
      <c r="O1543" s="2" t="s">
        <v>26</v>
      </c>
      <c r="P1543" s="2" t="s">
        <v>26</v>
      </c>
      <c r="T1543" s="2" t="s">
        <v>26</v>
      </c>
      <c r="AA1543" s="2" t="s">
        <v>26</v>
      </c>
    </row>
    <row r="1544" spans="1:27" x14ac:dyDescent="0.3">
      <c r="A1544" s="1">
        <v>43861.525000000001</v>
      </c>
      <c r="B1544" s="3">
        <f xml:space="preserve"> TIME(HOUR(Bakery_Sales[[#This Row],[datetime]]), MINUTE(Bakery_Sales[[#This Row],[datetime]]), SECOND(Bakery_Sales[[#This Row],[datetime]]))</f>
        <v>0.52500000000000002</v>
      </c>
      <c r="C1544" s="2" t="s">
        <v>27</v>
      </c>
      <c r="D1544" s="7">
        <v>29900</v>
      </c>
      <c r="E1544">
        <v>3</v>
      </c>
      <c r="O1544" s="2" t="s">
        <v>26</v>
      </c>
      <c r="P1544" s="2" t="s">
        <v>26</v>
      </c>
      <c r="Q1544">
        <v>1</v>
      </c>
      <c r="T1544" s="2" t="s">
        <v>26</v>
      </c>
      <c r="V1544">
        <v>2</v>
      </c>
      <c r="AA1544" s="2" t="s">
        <v>26</v>
      </c>
    </row>
    <row r="1545" spans="1:27" x14ac:dyDescent="0.3">
      <c r="A1545" s="1">
        <v>43861.54791666667</v>
      </c>
      <c r="B1545" s="3">
        <f xml:space="preserve"> TIME(HOUR(Bakery_Sales[[#This Row],[datetime]]), MINUTE(Bakery_Sales[[#This Row],[datetime]]), SECOND(Bakery_Sales[[#This Row],[datetime]]))</f>
        <v>0.54791666666666672</v>
      </c>
      <c r="C1545" s="2" t="s">
        <v>27</v>
      </c>
      <c r="D1545" s="7">
        <v>20300</v>
      </c>
      <c r="E1545">
        <v>1</v>
      </c>
      <c r="K1545">
        <v>1</v>
      </c>
      <c r="M1545">
        <v>1</v>
      </c>
      <c r="N1545">
        <v>1</v>
      </c>
      <c r="O1545" s="2" t="s">
        <v>26</v>
      </c>
      <c r="P1545" s="2" t="s">
        <v>26</v>
      </c>
      <c r="T1545" s="2" t="s">
        <v>26</v>
      </c>
      <c r="AA1545" s="2" t="s">
        <v>26</v>
      </c>
    </row>
    <row r="1546" spans="1:27" x14ac:dyDescent="0.3">
      <c r="A1546" s="1">
        <v>43861.568749999999</v>
      </c>
      <c r="B1546" s="3">
        <f xml:space="preserve"> TIME(HOUR(Bakery_Sales[[#This Row],[datetime]]), MINUTE(Bakery_Sales[[#This Row],[datetime]]), SECOND(Bakery_Sales[[#This Row],[datetime]]))</f>
        <v>0.56874999999999998</v>
      </c>
      <c r="C1546" s="2" t="s">
        <v>27</v>
      </c>
      <c r="D1546" s="7">
        <v>15000</v>
      </c>
      <c r="H1546">
        <v>1</v>
      </c>
      <c r="K1546">
        <v>1</v>
      </c>
      <c r="O1546" s="2" t="s">
        <v>26</v>
      </c>
      <c r="P1546" s="2" t="s">
        <v>26</v>
      </c>
      <c r="T1546" s="2" t="s">
        <v>26</v>
      </c>
      <c r="V1546">
        <v>1</v>
      </c>
      <c r="AA1546" s="2" t="s">
        <v>26</v>
      </c>
    </row>
    <row r="1547" spans="1:27" x14ac:dyDescent="0.3">
      <c r="A1547" s="1">
        <v>43861.574305555558</v>
      </c>
      <c r="B1547" s="3">
        <f xml:space="preserve"> TIME(HOUR(Bakery_Sales[[#This Row],[datetime]]), MINUTE(Bakery_Sales[[#This Row],[datetime]]), SECOND(Bakery_Sales[[#This Row],[datetime]]))</f>
        <v>0.57430555555555551</v>
      </c>
      <c r="C1547" s="2" t="s">
        <v>27</v>
      </c>
      <c r="D1547" s="7">
        <v>15000</v>
      </c>
      <c r="F1547">
        <v>2</v>
      </c>
      <c r="G1547">
        <v>1</v>
      </c>
      <c r="O1547" s="2" t="s">
        <v>26</v>
      </c>
      <c r="P1547" s="2" t="s">
        <v>26</v>
      </c>
      <c r="T1547" s="2" t="s">
        <v>26</v>
      </c>
      <c r="X1547">
        <v>1</v>
      </c>
      <c r="AA1547" s="2" t="s">
        <v>26</v>
      </c>
    </row>
    <row r="1548" spans="1:27" x14ac:dyDescent="0.3">
      <c r="A1548" s="1">
        <v>43861.59375</v>
      </c>
      <c r="B1548" s="3">
        <f xml:space="preserve"> TIME(HOUR(Bakery_Sales[[#This Row],[datetime]]), MINUTE(Bakery_Sales[[#This Row],[datetime]]), SECOND(Bakery_Sales[[#This Row],[datetime]]))</f>
        <v>0.59375</v>
      </c>
      <c r="C1548" s="2" t="s">
        <v>27</v>
      </c>
      <c r="D1548" s="7">
        <v>16800</v>
      </c>
      <c r="E1548">
        <v>1</v>
      </c>
      <c r="K1548">
        <v>1</v>
      </c>
      <c r="O1548" s="2" t="s">
        <v>26</v>
      </c>
      <c r="P1548" s="2" t="s">
        <v>26</v>
      </c>
      <c r="T1548" s="2" t="s">
        <v>26</v>
      </c>
      <c r="V1548">
        <v>1</v>
      </c>
      <c r="AA1548" s="2" t="s">
        <v>26</v>
      </c>
    </row>
    <row r="1549" spans="1:27" x14ac:dyDescent="0.3">
      <c r="A1549" s="1">
        <v>43861.697916666664</v>
      </c>
      <c r="B1549" s="3">
        <f xml:space="preserve"> TIME(HOUR(Bakery_Sales[[#This Row],[datetime]]), MINUTE(Bakery_Sales[[#This Row],[datetime]]), SECOND(Bakery_Sales[[#This Row],[datetime]]))</f>
        <v>0.69791666666666663</v>
      </c>
      <c r="C1549" s="2" t="s">
        <v>27</v>
      </c>
      <c r="D1549" s="7">
        <v>15000</v>
      </c>
      <c r="F1549">
        <v>1</v>
      </c>
      <c r="O1549" s="2" t="s">
        <v>26</v>
      </c>
      <c r="P1549" s="2" t="s">
        <v>26</v>
      </c>
      <c r="T1549" s="2" t="s">
        <v>32</v>
      </c>
      <c r="V1549">
        <v>1</v>
      </c>
      <c r="AA1549" s="2" t="s">
        <v>26</v>
      </c>
    </row>
    <row r="1550" spans="1:27" x14ac:dyDescent="0.3">
      <c r="A1550" s="1">
        <v>43862.461805555555</v>
      </c>
      <c r="B1550" s="3">
        <f xml:space="preserve"> TIME(HOUR(Bakery_Sales[[#This Row],[datetime]]), MINUTE(Bakery_Sales[[#This Row],[datetime]]), SECOND(Bakery_Sales[[#This Row],[datetime]]))</f>
        <v>0.46180555555555558</v>
      </c>
      <c r="C1550" s="2" t="s">
        <v>28</v>
      </c>
      <c r="D1550" s="7">
        <v>15100</v>
      </c>
      <c r="E1550">
        <v>2</v>
      </c>
      <c r="I1550">
        <v>1</v>
      </c>
      <c r="O1550" s="2" t="s">
        <v>26</v>
      </c>
      <c r="P1550" s="2" t="s">
        <v>26</v>
      </c>
      <c r="T1550" s="2" t="s">
        <v>26</v>
      </c>
      <c r="AA1550" s="2" t="s">
        <v>26</v>
      </c>
    </row>
    <row r="1551" spans="1:27" x14ac:dyDescent="0.3">
      <c r="A1551" s="1">
        <v>43862.538888888892</v>
      </c>
      <c r="B1551" s="3">
        <f xml:space="preserve"> TIME(HOUR(Bakery_Sales[[#This Row],[datetime]]), MINUTE(Bakery_Sales[[#This Row],[datetime]]), SECOND(Bakery_Sales[[#This Row],[datetime]]))</f>
        <v>0.53888888888888886</v>
      </c>
      <c r="C1551" s="2" t="s">
        <v>28</v>
      </c>
      <c r="D1551" s="7">
        <v>17300</v>
      </c>
      <c r="E1551">
        <v>1</v>
      </c>
      <c r="F1551">
        <v>1</v>
      </c>
      <c r="I1551">
        <v>1</v>
      </c>
      <c r="M1551">
        <v>1</v>
      </c>
      <c r="O1551" s="2" t="s">
        <v>26</v>
      </c>
      <c r="P1551" s="2" t="s">
        <v>26</v>
      </c>
      <c r="T1551" s="2" t="s">
        <v>26</v>
      </c>
      <c r="AA1551" s="2" t="s">
        <v>26</v>
      </c>
    </row>
    <row r="1552" spans="1:27" x14ac:dyDescent="0.3">
      <c r="A1552" s="1">
        <v>43862.554166666669</v>
      </c>
      <c r="B1552" s="3">
        <f xml:space="preserve"> TIME(HOUR(Bakery_Sales[[#This Row],[datetime]]), MINUTE(Bakery_Sales[[#This Row],[datetime]]), SECOND(Bakery_Sales[[#This Row],[datetime]]))</f>
        <v>0.5541666666666667</v>
      </c>
      <c r="C1552" s="2" t="s">
        <v>28</v>
      </c>
      <c r="D1552" s="7">
        <v>15300</v>
      </c>
      <c r="E1552">
        <v>1</v>
      </c>
      <c r="K1552">
        <v>1</v>
      </c>
      <c r="L1552">
        <v>1</v>
      </c>
      <c r="O1552" s="2" t="s">
        <v>26</v>
      </c>
      <c r="P1552" s="2" t="s">
        <v>26</v>
      </c>
      <c r="T1552" s="2" t="s">
        <v>26</v>
      </c>
      <c r="AA1552" s="2" t="s">
        <v>26</v>
      </c>
    </row>
    <row r="1553" spans="1:27" x14ac:dyDescent="0.3">
      <c r="A1553" s="1">
        <v>43862.570833333331</v>
      </c>
      <c r="B1553" s="3">
        <f xml:space="preserve"> TIME(HOUR(Bakery_Sales[[#This Row],[datetime]]), MINUTE(Bakery_Sales[[#This Row],[datetime]]), SECOND(Bakery_Sales[[#This Row],[datetime]]))</f>
        <v>0.5708333333333333</v>
      </c>
      <c r="C1553" s="2" t="s">
        <v>28</v>
      </c>
      <c r="D1553" s="7">
        <v>19300</v>
      </c>
      <c r="E1553">
        <v>1</v>
      </c>
      <c r="F1553">
        <v>1</v>
      </c>
      <c r="K1553">
        <v>1</v>
      </c>
      <c r="O1553" s="2" t="s">
        <v>26</v>
      </c>
      <c r="P1553" s="2" t="s">
        <v>26</v>
      </c>
      <c r="T1553" s="2" t="s">
        <v>26</v>
      </c>
      <c r="X1553">
        <v>1</v>
      </c>
      <c r="AA1553" s="2" t="s">
        <v>26</v>
      </c>
    </row>
    <row r="1554" spans="1:27" x14ac:dyDescent="0.3">
      <c r="A1554" s="1">
        <v>43862.576388888891</v>
      </c>
      <c r="B1554" s="3">
        <f xml:space="preserve"> TIME(HOUR(Bakery_Sales[[#This Row],[datetime]]), MINUTE(Bakery_Sales[[#This Row],[datetime]]), SECOND(Bakery_Sales[[#This Row],[datetime]]))</f>
        <v>0.57638888888888884</v>
      </c>
      <c r="C1554" s="2" t="s">
        <v>28</v>
      </c>
      <c r="D1554" s="7">
        <v>23600</v>
      </c>
      <c r="E1554">
        <v>1</v>
      </c>
      <c r="K1554">
        <v>1</v>
      </c>
      <c r="L1554">
        <v>1</v>
      </c>
      <c r="O1554" s="2" t="s">
        <v>26</v>
      </c>
      <c r="P1554" s="2" t="s">
        <v>26</v>
      </c>
      <c r="R1554">
        <v>1</v>
      </c>
      <c r="T1554" s="2" t="s">
        <v>26</v>
      </c>
      <c r="X1554">
        <v>1</v>
      </c>
      <c r="AA1554" s="2" t="s">
        <v>26</v>
      </c>
    </row>
    <row r="1555" spans="1:27" x14ac:dyDescent="0.3">
      <c r="A1555" s="1">
        <v>43862.587500000001</v>
      </c>
      <c r="B1555" s="3">
        <f xml:space="preserve"> TIME(HOUR(Bakery_Sales[[#This Row],[datetime]]), MINUTE(Bakery_Sales[[#This Row],[datetime]]), SECOND(Bakery_Sales[[#This Row],[datetime]]))</f>
        <v>0.58750000000000002</v>
      </c>
      <c r="C1555" s="2" t="s">
        <v>28</v>
      </c>
      <c r="D1555" s="7">
        <v>15800</v>
      </c>
      <c r="E1555">
        <v>1</v>
      </c>
      <c r="K1555">
        <v>1</v>
      </c>
      <c r="O1555" s="2" t="s">
        <v>26</v>
      </c>
      <c r="P1555" s="2" t="s">
        <v>26</v>
      </c>
      <c r="Q1555">
        <v>1</v>
      </c>
      <c r="T1555" s="2" t="s">
        <v>26</v>
      </c>
      <c r="AA1555" s="2" t="s">
        <v>26</v>
      </c>
    </row>
    <row r="1556" spans="1:27" x14ac:dyDescent="0.3">
      <c r="A1556" s="1">
        <v>43862.590277777781</v>
      </c>
      <c r="B1556" s="3">
        <f xml:space="preserve"> TIME(HOUR(Bakery_Sales[[#This Row],[datetime]]), MINUTE(Bakery_Sales[[#This Row],[datetime]]), SECOND(Bakery_Sales[[#This Row],[datetime]]))</f>
        <v>0.59027777777777779</v>
      </c>
      <c r="C1556" s="2" t="s">
        <v>28</v>
      </c>
      <c r="D1556" s="7">
        <v>15300</v>
      </c>
      <c r="E1556">
        <v>1</v>
      </c>
      <c r="F1556">
        <v>1</v>
      </c>
      <c r="G1556">
        <v>1</v>
      </c>
      <c r="M1556">
        <v>1</v>
      </c>
      <c r="O1556" s="2" t="s">
        <v>26</v>
      </c>
      <c r="P1556" s="2" t="s">
        <v>26</v>
      </c>
      <c r="T1556" s="2" t="s">
        <v>26</v>
      </c>
      <c r="AA1556" s="2" t="s">
        <v>26</v>
      </c>
    </row>
    <row r="1557" spans="1:27" x14ac:dyDescent="0.3">
      <c r="A1557" s="1">
        <v>43862.652777777781</v>
      </c>
      <c r="B1557" s="3">
        <f xml:space="preserve"> TIME(HOUR(Bakery_Sales[[#This Row],[datetime]]), MINUTE(Bakery_Sales[[#This Row],[datetime]]), SECOND(Bakery_Sales[[#This Row],[datetime]]))</f>
        <v>0.65277777777777779</v>
      </c>
      <c r="C1557" s="2" t="s">
        <v>28</v>
      </c>
      <c r="D1557" s="7">
        <v>32400</v>
      </c>
      <c r="E1557">
        <v>3</v>
      </c>
      <c r="M1557">
        <v>2</v>
      </c>
      <c r="O1557" s="2" t="s">
        <v>26</v>
      </c>
      <c r="P1557" s="2" t="s">
        <v>26</v>
      </c>
      <c r="T1557" s="2" t="s">
        <v>26</v>
      </c>
      <c r="V1557">
        <v>2</v>
      </c>
      <c r="AA1557" s="2" t="s">
        <v>26</v>
      </c>
    </row>
    <row r="1558" spans="1:27" x14ac:dyDescent="0.3">
      <c r="A1558" s="1">
        <v>43862.65902777778</v>
      </c>
      <c r="B1558" s="3">
        <f xml:space="preserve"> TIME(HOUR(Bakery_Sales[[#This Row],[datetime]]), MINUTE(Bakery_Sales[[#This Row],[datetime]]), SECOND(Bakery_Sales[[#This Row],[datetime]]))</f>
        <v>0.65902777777777777</v>
      </c>
      <c r="C1558" s="2" t="s">
        <v>28</v>
      </c>
      <c r="D1558" s="7">
        <v>19600</v>
      </c>
      <c r="E1558">
        <v>2</v>
      </c>
      <c r="H1558">
        <v>2</v>
      </c>
      <c r="O1558" s="2" t="s">
        <v>26</v>
      </c>
      <c r="P1558" s="2" t="s">
        <v>26</v>
      </c>
      <c r="T1558" s="2" t="s">
        <v>26</v>
      </c>
      <c r="AA1558" s="2" t="s">
        <v>26</v>
      </c>
    </row>
    <row r="1559" spans="1:27" x14ac:dyDescent="0.3">
      <c r="A1559" s="1">
        <v>43863.461805555555</v>
      </c>
      <c r="B1559" s="3">
        <f xml:space="preserve"> TIME(HOUR(Bakery_Sales[[#This Row],[datetime]]), MINUTE(Bakery_Sales[[#This Row],[datetime]]), SECOND(Bakery_Sales[[#This Row],[datetime]]))</f>
        <v>0.46180555555555558</v>
      </c>
      <c r="C1559" s="2" t="s">
        <v>29</v>
      </c>
      <c r="D1559" s="7">
        <v>15000</v>
      </c>
      <c r="F1559">
        <v>2</v>
      </c>
      <c r="M1559">
        <v>1</v>
      </c>
      <c r="O1559" s="2" t="s">
        <v>26</v>
      </c>
      <c r="P1559" s="2" t="s">
        <v>26</v>
      </c>
      <c r="T1559" s="2" t="s">
        <v>26</v>
      </c>
      <c r="W1559">
        <v>1</v>
      </c>
      <c r="AA1559" s="2" t="s">
        <v>26</v>
      </c>
    </row>
    <row r="1560" spans="1:27" x14ac:dyDescent="0.3">
      <c r="A1560" s="1">
        <v>43863.461805555555</v>
      </c>
      <c r="B1560" s="3">
        <f xml:space="preserve"> TIME(HOUR(Bakery_Sales[[#This Row],[datetime]]), MINUTE(Bakery_Sales[[#This Row],[datetime]]), SECOND(Bakery_Sales[[#This Row],[datetime]]))</f>
        <v>0.46180555555555558</v>
      </c>
      <c r="C1560" s="2" t="s">
        <v>29</v>
      </c>
      <c r="D1560" s="7">
        <v>19300</v>
      </c>
      <c r="E1560">
        <v>1</v>
      </c>
      <c r="K1560">
        <v>1</v>
      </c>
      <c r="M1560">
        <v>1</v>
      </c>
      <c r="O1560" s="2" t="s">
        <v>26</v>
      </c>
      <c r="P1560" s="2" t="s">
        <v>26</v>
      </c>
      <c r="T1560" s="2" t="s">
        <v>26</v>
      </c>
      <c r="V1560">
        <v>1</v>
      </c>
      <c r="AA1560" s="2" t="s">
        <v>26</v>
      </c>
    </row>
    <row r="1561" spans="1:27" x14ac:dyDescent="0.3">
      <c r="A1561" s="1">
        <v>43863.480555555558</v>
      </c>
      <c r="B1561" s="3">
        <f xml:space="preserve"> TIME(HOUR(Bakery_Sales[[#This Row],[datetime]]), MINUTE(Bakery_Sales[[#This Row],[datetime]]), SECOND(Bakery_Sales[[#This Row],[datetime]]))</f>
        <v>0.48055555555555557</v>
      </c>
      <c r="C1561" s="2" t="s">
        <v>29</v>
      </c>
      <c r="D1561" s="7">
        <v>22300</v>
      </c>
      <c r="E1561">
        <v>1</v>
      </c>
      <c r="F1561">
        <v>2</v>
      </c>
      <c r="G1561">
        <v>1</v>
      </c>
      <c r="I1561">
        <v>2</v>
      </c>
      <c r="O1561" s="2" t="s">
        <v>26</v>
      </c>
      <c r="P1561" s="2" t="s">
        <v>26</v>
      </c>
      <c r="T1561" s="2" t="s">
        <v>26</v>
      </c>
      <c r="AA1561" s="2" t="s">
        <v>26</v>
      </c>
    </row>
    <row r="1562" spans="1:27" x14ac:dyDescent="0.3">
      <c r="A1562" s="1">
        <v>43863.481944444444</v>
      </c>
      <c r="B1562" s="3">
        <f xml:space="preserve"> TIME(HOUR(Bakery_Sales[[#This Row],[datetime]]), MINUTE(Bakery_Sales[[#This Row],[datetime]]), SECOND(Bakery_Sales[[#This Row],[datetime]]))</f>
        <v>0.48194444444444445</v>
      </c>
      <c r="C1562" s="2" t="s">
        <v>29</v>
      </c>
      <c r="D1562" s="7">
        <v>15800</v>
      </c>
      <c r="E1562">
        <v>1</v>
      </c>
      <c r="K1562">
        <v>1</v>
      </c>
      <c r="O1562" s="2" t="s">
        <v>26</v>
      </c>
      <c r="P1562" s="2" t="s">
        <v>26</v>
      </c>
      <c r="S1562">
        <v>1</v>
      </c>
      <c r="T1562" s="2" t="s">
        <v>26</v>
      </c>
      <c r="AA1562" s="2" t="s">
        <v>26</v>
      </c>
    </row>
    <row r="1563" spans="1:27" x14ac:dyDescent="0.3">
      <c r="A1563" s="1">
        <v>43863.492361111108</v>
      </c>
      <c r="B1563" s="3">
        <f xml:space="preserve"> TIME(HOUR(Bakery_Sales[[#This Row],[datetime]]), MINUTE(Bakery_Sales[[#This Row],[datetime]]), SECOND(Bakery_Sales[[#This Row],[datetime]]))</f>
        <v>0.49236111111111114</v>
      </c>
      <c r="C1563" s="2" t="s">
        <v>29</v>
      </c>
      <c r="D1563" s="7">
        <v>30800</v>
      </c>
      <c r="E1563">
        <v>1</v>
      </c>
      <c r="F1563">
        <v>1</v>
      </c>
      <c r="H1563">
        <v>2</v>
      </c>
      <c r="I1563">
        <v>2</v>
      </c>
      <c r="O1563" s="2" t="s">
        <v>26</v>
      </c>
      <c r="P1563" s="2" t="s">
        <v>26</v>
      </c>
      <c r="T1563" s="2" t="s">
        <v>26</v>
      </c>
      <c r="V1563">
        <v>1</v>
      </c>
      <c r="AA1563" s="2" t="s">
        <v>26</v>
      </c>
    </row>
    <row r="1564" spans="1:27" x14ac:dyDescent="0.3">
      <c r="A1564" s="1">
        <v>43863.504166666666</v>
      </c>
      <c r="B1564" s="3">
        <f xml:space="preserve"> TIME(HOUR(Bakery_Sales[[#This Row],[datetime]]), MINUTE(Bakery_Sales[[#This Row],[datetime]]), SECOND(Bakery_Sales[[#This Row],[datetime]]))</f>
        <v>0.50416666666666665</v>
      </c>
      <c r="C1564" s="2" t="s">
        <v>29</v>
      </c>
      <c r="D1564" s="7">
        <v>21400</v>
      </c>
      <c r="E1564">
        <v>3</v>
      </c>
      <c r="L1564">
        <v>1</v>
      </c>
      <c r="O1564" s="2" t="s">
        <v>26</v>
      </c>
      <c r="P1564" s="2" t="s">
        <v>26</v>
      </c>
      <c r="T1564" s="2" t="s">
        <v>26</v>
      </c>
      <c r="AA1564" s="2" t="s">
        <v>26</v>
      </c>
    </row>
    <row r="1565" spans="1:27" x14ac:dyDescent="0.3">
      <c r="A1565" s="1">
        <v>43863.511805555558</v>
      </c>
      <c r="B1565" s="3">
        <f xml:space="preserve"> TIME(HOUR(Bakery_Sales[[#This Row],[datetime]]), MINUTE(Bakery_Sales[[#This Row],[datetime]]), SECOND(Bakery_Sales[[#This Row],[datetime]]))</f>
        <v>0.51180555555555551</v>
      </c>
      <c r="C1565" s="2" t="s">
        <v>29</v>
      </c>
      <c r="D1565" s="7">
        <v>16800</v>
      </c>
      <c r="E1565">
        <v>1</v>
      </c>
      <c r="K1565">
        <v>1</v>
      </c>
      <c r="O1565" s="2" t="s">
        <v>26</v>
      </c>
      <c r="P1565" s="2" t="s">
        <v>26</v>
      </c>
      <c r="S1565">
        <v>1</v>
      </c>
      <c r="T1565" s="2" t="s">
        <v>26</v>
      </c>
      <c r="AA1565" s="2" t="s">
        <v>26</v>
      </c>
    </row>
    <row r="1566" spans="1:27" x14ac:dyDescent="0.3">
      <c r="A1566" s="1">
        <v>43863.512499999997</v>
      </c>
      <c r="B1566" s="3">
        <f xml:space="preserve"> TIME(HOUR(Bakery_Sales[[#This Row],[datetime]]), MINUTE(Bakery_Sales[[#This Row],[datetime]]), SECOND(Bakery_Sales[[#This Row],[datetime]]))</f>
        <v>0.51249999999999996</v>
      </c>
      <c r="C1566" s="2" t="s">
        <v>29</v>
      </c>
      <c r="D1566" s="7">
        <v>16000</v>
      </c>
      <c r="F1566">
        <v>1</v>
      </c>
      <c r="I1566">
        <v>3</v>
      </c>
      <c r="O1566" s="2" t="s">
        <v>26</v>
      </c>
      <c r="P1566" s="2" t="s">
        <v>26</v>
      </c>
      <c r="T1566" s="2" t="s">
        <v>26</v>
      </c>
      <c r="AA1566" s="2" t="s">
        <v>26</v>
      </c>
    </row>
    <row r="1567" spans="1:27" x14ac:dyDescent="0.3">
      <c r="A1567" s="1">
        <v>43863.51458333333</v>
      </c>
      <c r="B1567" s="3">
        <f xml:space="preserve"> TIME(HOUR(Bakery_Sales[[#This Row],[datetime]]), MINUTE(Bakery_Sales[[#This Row],[datetime]]), SECOND(Bakery_Sales[[#This Row],[datetime]]))</f>
        <v>0.51458333333333328</v>
      </c>
      <c r="C1567" s="2" t="s">
        <v>29</v>
      </c>
      <c r="D1567" s="7">
        <v>18300</v>
      </c>
      <c r="E1567">
        <v>1</v>
      </c>
      <c r="F1567">
        <v>2</v>
      </c>
      <c r="N1567">
        <v>1</v>
      </c>
      <c r="O1567" s="2" t="s">
        <v>26</v>
      </c>
      <c r="P1567" s="2" t="s">
        <v>26</v>
      </c>
      <c r="T1567" s="2" t="s">
        <v>26</v>
      </c>
      <c r="AA1567" s="2" t="s">
        <v>26</v>
      </c>
    </row>
    <row r="1568" spans="1:27" x14ac:dyDescent="0.3">
      <c r="A1568" s="1">
        <v>43863.51666666667</v>
      </c>
      <c r="B1568" s="3">
        <f xml:space="preserve"> TIME(HOUR(Bakery_Sales[[#This Row],[datetime]]), MINUTE(Bakery_Sales[[#This Row],[datetime]]), SECOND(Bakery_Sales[[#This Row],[datetime]]))</f>
        <v>0.51666666666666672</v>
      </c>
      <c r="C1568" s="2" t="s">
        <v>29</v>
      </c>
      <c r="D1568" s="7">
        <v>15300</v>
      </c>
      <c r="E1568">
        <v>1</v>
      </c>
      <c r="K1568">
        <v>1</v>
      </c>
      <c r="O1568" s="2" t="s">
        <v>26</v>
      </c>
      <c r="P1568" s="2" t="s">
        <v>26</v>
      </c>
      <c r="T1568" s="2" t="s">
        <v>26</v>
      </c>
      <c r="AA1568" s="2" t="s">
        <v>32</v>
      </c>
    </row>
    <row r="1569" spans="1:27" x14ac:dyDescent="0.3">
      <c r="A1569" s="1">
        <v>43863.529166666667</v>
      </c>
      <c r="B1569" s="3">
        <f xml:space="preserve"> TIME(HOUR(Bakery_Sales[[#This Row],[datetime]]), MINUTE(Bakery_Sales[[#This Row],[datetime]]), SECOND(Bakery_Sales[[#This Row],[datetime]]))</f>
        <v>0.52916666666666667</v>
      </c>
      <c r="C1569" s="2" t="s">
        <v>29</v>
      </c>
      <c r="D1569" s="7">
        <v>17300</v>
      </c>
      <c r="E1569">
        <v>1</v>
      </c>
      <c r="F1569">
        <v>2</v>
      </c>
      <c r="M1569">
        <v>1</v>
      </c>
      <c r="O1569" s="2" t="s">
        <v>26</v>
      </c>
      <c r="P1569" s="2" t="s">
        <v>26</v>
      </c>
      <c r="T1569" s="2" t="s">
        <v>26</v>
      </c>
      <c r="AA1569" s="2" t="s">
        <v>26</v>
      </c>
    </row>
    <row r="1570" spans="1:27" x14ac:dyDescent="0.3">
      <c r="A1570" s="1">
        <v>43863.548611111109</v>
      </c>
      <c r="B1570" s="3">
        <f xml:space="preserve"> TIME(HOUR(Bakery_Sales[[#This Row],[datetime]]), MINUTE(Bakery_Sales[[#This Row],[datetime]]), SECOND(Bakery_Sales[[#This Row],[datetime]]))</f>
        <v>0.54861111111111116</v>
      </c>
      <c r="C1570" s="2" t="s">
        <v>29</v>
      </c>
      <c r="D1570" s="7">
        <v>17800</v>
      </c>
      <c r="E1570">
        <v>1</v>
      </c>
      <c r="F1570">
        <v>1</v>
      </c>
      <c r="H1570">
        <v>1</v>
      </c>
      <c r="I1570">
        <v>1</v>
      </c>
      <c r="O1570" s="2" t="s">
        <v>26</v>
      </c>
      <c r="P1570" s="2" t="s">
        <v>26</v>
      </c>
      <c r="T1570" s="2" t="s">
        <v>26</v>
      </c>
      <c r="AA1570" s="2" t="s">
        <v>26</v>
      </c>
    </row>
    <row r="1571" spans="1:27" x14ac:dyDescent="0.3">
      <c r="A1571" s="1">
        <v>43863.563194444447</v>
      </c>
      <c r="B1571" s="3">
        <f xml:space="preserve"> TIME(HOUR(Bakery_Sales[[#This Row],[datetime]]), MINUTE(Bakery_Sales[[#This Row],[datetime]]), SECOND(Bakery_Sales[[#This Row],[datetime]]))</f>
        <v>0.56319444444444444</v>
      </c>
      <c r="C1571" s="2" t="s">
        <v>29</v>
      </c>
      <c r="D1571" s="7">
        <v>14500</v>
      </c>
      <c r="F1571">
        <v>1</v>
      </c>
      <c r="K1571">
        <v>1</v>
      </c>
      <c r="O1571" s="2" t="s">
        <v>26</v>
      </c>
      <c r="P1571" s="2" t="s">
        <v>26</v>
      </c>
      <c r="T1571" s="2" t="s">
        <v>26</v>
      </c>
      <c r="V1571">
        <v>1</v>
      </c>
      <c r="AA1571" s="2" t="s">
        <v>26</v>
      </c>
    </row>
    <row r="1572" spans="1:27" x14ac:dyDescent="0.3">
      <c r="A1572" s="1">
        <v>43863.564583333333</v>
      </c>
      <c r="B1572" s="3">
        <f xml:space="preserve"> TIME(HOUR(Bakery_Sales[[#This Row],[datetime]]), MINUTE(Bakery_Sales[[#This Row],[datetime]]), SECOND(Bakery_Sales[[#This Row],[datetime]]))</f>
        <v>0.56458333333333333</v>
      </c>
      <c r="C1572" s="2" t="s">
        <v>29</v>
      </c>
      <c r="D1572" s="7">
        <v>19300</v>
      </c>
      <c r="E1572">
        <v>1</v>
      </c>
      <c r="I1572">
        <v>1</v>
      </c>
      <c r="K1572">
        <v>1</v>
      </c>
      <c r="O1572" s="2" t="s">
        <v>26</v>
      </c>
      <c r="P1572" s="2" t="s">
        <v>26</v>
      </c>
      <c r="T1572" s="2" t="s">
        <v>26</v>
      </c>
      <c r="V1572">
        <v>1</v>
      </c>
      <c r="AA1572" s="2" t="s">
        <v>26</v>
      </c>
    </row>
    <row r="1573" spans="1:27" x14ac:dyDescent="0.3">
      <c r="A1573" s="1">
        <v>43863.594444444447</v>
      </c>
      <c r="B1573" s="3">
        <f xml:space="preserve"> TIME(HOUR(Bakery_Sales[[#This Row],[datetime]]), MINUTE(Bakery_Sales[[#This Row],[datetime]]), SECOND(Bakery_Sales[[#This Row],[datetime]]))</f>
        <v>0.59444444444444444</v>
      </c>
      <c r="C1573" s="2" t="s">
        <v>29</v>
      </c>
      <c r="D1573" s="7">
        <v>15100</v>
      </c>
      <c r="E1573">
        <v>2</v>
      </c>
      <c r="F1573">
        <v>1</v>
      </c>
      <c r="O1573" s="2" t="s">
        <v>26</v>
      </c>
      <c r="P1573" s="2" t="s">
        <v>26</v>
      </c>
      <c r="T1573" s="2" t="s">
        <v>26</v>
      </c>
      <c r="AA1573" s="2" t="s">
        <v>26</v>
      </c>
    </row>
    <row r="1574" spans="1:27" x14ac:dyDescent="0.3">
      <c r="A1574" s="1">
        <v>43863.623611111114</v>
      </c>
      <c r="B1574" s="3">
        <f xml:space="preserve"> TIME(HOUR(Bakery_Sales[[#This Row],[datetime]]), MINUTE(Bakery_Sales[[#This Row],[datetime]]), SECOND(Bakery_Sales[[#This Row],[datetime]]))</f>
        <v>0.62361111111111112</v>
      </c>
      <c r="C1574" s="2" t="s">
        <v>29</v>
      </c>
      <c r="D1574" s="7">
        <v>16100</v>
      </c>
      <c r="E1574">
        <v>2</v>
      </c>
      <c r="O1574" s="2" t="s">
        <v>26</v>
      </c>
      <c r="P1574" s="2" t="s">
        <v>26</v>
      </c>
      <c r="S1574">
        <v>1</v>
      </c>
      <c r="T1574" s="2" t="s">
        <v>26</v>
      </c>
      <c r="AA1574" s="2" t="s">
        <v>26</v>
      </c>
    </row>
    <row r="1575" spans="1:27" x14ac:dyDescent="0.3">
      <c r="A1575" s="1">
        <v>43863.650694444441</v>
      </c>
      <c r="B1575" s="3">
        <f xml:space="preserve"> TIME(HOUR(Bakery_Sales[[#This Row],[datetime]]), MINUTE(Bakery_Sales[[#This Row],[datetime]]), SECOND(Bakery_Sales[[#This Row],[datetime]]))</f>
        <v>0.65069444444444446</v>
      </c>
      <c r="C1575" s="2" t="s">
        <v>29</v>
      </c>
      <c r="D1575" s="7">
        <v>15800</v>
      </c>
      <c r="E1575">
        <v>1</v>
      </c>
      <c r="O1575" s="2" t="s">
        <v>26</v>
      </c>
      <c r="P1575" s="2" t="s">
        <v>26</v>
      </c>
      <c r="S1575">
        <v>1</v>
      </c>
      <c r="T1575" s="2" t="s">
        <v>26</v>
      </c>
      <c r="V1575">
        <v>1</v>
      </c>
      <c r="AA1575" s="2" t="s">
        <v>26</v>
      </c>
    </row>
    <row r="1576" spans="1:27" x14ac:dyDescent="0.3">
      <c r="A1576" s="1">
        <v>43863.675694444442</v>
      </c>
      <c r="B1576" s="3">
        <f xml:space="preserve"> TIME(HOUR(Bakery_Sales[[#This Row],[datetime]]), MINUTE(Bakery_Sales[[#This Row],[datetime]]), SECOND(Bakery_Sales[[#This Row],[datetime]]))</f>
        <v>0.67569444444444449</v>
      </c>
      <c r="C1576" s="2" t="s">
        <v>29</v>
      </c>
      <c r="D1576" s="7">
        <v>16100</v>
      </c>
      <c r="E1576">
        <v>2</v>
      </c>
      <c r="O1576" s="2" t="s">
        <v>26</v>
      </c>
      <c r="P1576" s="2" t="s">
        <v>26</v>
      </c>
      <c r="S1576">
        <v>1</v>
      </c>
      <c r="T1576" s="2" t="s">
        <v>26</v>
      </c>
      <c r="AA1576" s="2" t="s">
        <v>26</v>
      </c>
    </row>
    <row r="1577" spans="1:27" x14ac:dyDescent="0.3">
      <c r="A1577" s="1">
        <v>43863.728472222225</v>
      </c>
      <c r="B1577" s="3">
        <f xml:space="preserve"> TIME(HOUR(Bakery_Sales[[#This Row],[datetime]]), MINUTE(Bakery_Sales[[#This Row],[datetime]]), SECOND(Bakery_Sales[[#This Row],[datetime]]))</f>
        <v>0.72847222222222219</v>
      </c>
      <c r="C1577" s="2" t="s">
        <v>29</v>
      </c>
      <c r="D1577" s="7">
        <v>19600</v>
      </c>
      <c r="E1577">
        <v>1</v>
      </c>
      <c r="J1577">
        <v>1</v>
      </c>
      <c r="O1577" s="2" t="s">
        <v>26</v>
      </c>
      <c r="P1577" s="2" t="s">
        <v>26</v>
      </c>
      <c r="R1577">
        <v>1</v>
      </c>
      <c r="T1577" s="2" t="s">
        <v>26</v>
      </c>
      <c r="V1577">
        <v>1</v>
      </c>
      <c r="AA1577" s="2" t="s">
        <v>26</v>
      </c>
    </row>
    <row r="1578" spans="1:27" x14ac:dyDescent="0.3">
      <c r="A1578" s="1">
        <v>43864.536111111112</v>
      </c>
      <c r="B1578" s="3">
        <f xml:space="preserve"> TIME(HOUR(Bakery_Sales[[#This Row],[datetime]]), MINUTE(Bakery_Sales[[#This Row],[datetime]]), SECOND(Bakery_Sales[[#This Row],[datetime]]))</f>
        <v>0.53611111111111109</v>
      </c>
      <c r="C1578" s="2" t="s">
        <v>30</v>
      </c>
      <c r="D1578" s="7">
        <v>45500</v>
      </c>
      <c r="E1578">
        <v>8</v>
      </c>
      <c r="I1578">
        <v>2</v>
      </c>
      <c r="O1578" s="2" t="s">
        <v>26</v>
      </c>
      <c r="P1578" s="2" t="s">
        <v>26</v>
      </c>
      <c r="S1578">
        <v>1</v>
      </c>
      <c r="T1578" s="2" t="s">
        <v>26</v>
      </c>
      <c r="AA1578" s="2" t="s">
        <v>26</v>
      </c>
    </row>
    <row r="1579" spans="1:27" x14ac:dyDescent="0.3">
      <c r="A1579" s="1">
        <v>43864.645833333336</v>
      </c>
      <c r="B1579" s="3">
        <f xml:space="preserve"> TIME(HOUR(Bakery_Sales[[#This Row],[datetime]]), MINUTE(Bakery_Sales[[#This Row],[datetime]]), SECOND(Bakery_Sales[[#This Row],[datetime]]))</f>
        <v>0.64583333333333337</v>
      </c>
      <c r="C1579" s="2" t="s">
        <v>30</v>
      </c>
      <c r="D1579" s="7">
        <v>16100</v>
      </c>
      <c r="E1579">
        <v>2</v>
      </c>
      <c r="K1579">
        <v>1</v>
      </c>
      <c r="O1579" s="2" t="s">
        <v>26</v>
      </c>
      <c r="P1579" s="2" t="s">
        <v>26</v>
      </c>
      <c r="T1579" s="2" t="s">
        <v>26</v>
      </c>
      <c r="AA1579" s="2" t="s">
        <v>26</v>
      </c>
    </row>
    <row r="1580" spans="1:27" x14ac:dyDescent="0.3">
      <c r="A1580" s="1">
        <v>43864.601388888892</v>
      </c>
      <c r="B1580" s="3">
        <f xml:space="preserve"> TIME(HOUR(Bakery_Sales[[#This Row],[datetime]]), MINUTE(Bakery_Sales[[#This Row],[datetime]]), SECOND(Bakery_Sales[[#This Row],[datetime]]))</f>
        <v>0.60138888888888886</v>
      </c>
      <c r="C1580" s="2" t="s">
        <v>30</v>
      </c>
      <c r="D1580" s="7">
        <v>16300</v>
      </c>
      <c r="E1580">
        <v>1</v>
      </c>
      <c r="O1580" s="2" t="s">
        <v>26</v>
      </c>
      <c r="P1580" s="2" t="s">
        <v>26</v>
      </c>
      <c r="T1580" s="2" t="s">
        <v>26</v>
      </c>
      <c r="V1580">
        <v>1</v>
      </c>
      <c r="W1580">
        <v>2</v>
      </c>
      <c r="AA1580" s="2" t="s">
        <v>26</v>
      </c>
    </row>
    <row r="1581" spans="1:27" x14ac:dyDescent="0.3">
      <c r="A1581" s="1">
        <v>43864.695833333331</v>
      </c>
      <c r="B1581" s="3">
        <f xml:space="preserve"> TIME(HOUR(Bakery_Sales[[#This Row],[datetime]]), MINUTE(Bakery_Sales[[#This Row],[datetime]]), SECOND(Bakery_Sales[[#This Row],[datetime]]))</f>
        <v>0.6958333333333333</v>
      </c>
      <c r="C1581" s="2" t="s">
        <v>30</v>
      </c>
      <c r="D1581" s="7">
        <v>15800</v>
      </c>
      <c r="E1581">
        <v>1</v>
      </c>
      <c r="J1581">
        <v>1</v>
      </c>
      <c r="K1581">
        <v>1</v>
      </c>
      <c r="O1581" s="2" t="s">
        <v>26</v>
      </c>
      <c r="P1581" s="2" t="s">
        <v>26</v>
      </c>
      <c r="T1581" s="2" t="s">
        <v>26</v>
      </c>
      <c r="AA1581" s="2" t="s">
        <v>26</v>
      </c>
    </row>
    <row r="1582" spans="1:27" x14ac:dyDescent="0.3">
      <c r="A1582" s="1">
        <v>43866.463888888888</v>
      </c>
      <c r="B1582" s="3">
        <f xml:space="preserve"> TIME(HOUR(Bakery_Sales[[#This Row],[datetime]]), MINUTE(Bakery_Sales[[#This Row],[datetime]]), SECOND(Bakery_Sales[[#This Row],[datetime]]))</f>
        <v>0.46388888888888891</v>
      </c>
      <c r="C1582" s="2" t="s">
        <v>31</v>
      </c>
      <c r="D1582" s="7">
        <v>20600</v>
      </c>
      <c r="E1582">
        <v>2</v>
      </c>
      <c r="K1582">
        <v>2</v>
      </c>
      <c r="O1582" s="2" t="s">
        <v>26</v>
      </c>
      <c r="P1582" s="2" t="s">
        <v>26</v>
      </c>
      <c r="T1582" s="2" t="s">
        <v>26</v>
      </c>
      <c r="AA1582" s="2" t="s">
        <v>26</v>
      </c>
    </row>
    <row r="1583" spans="1:27" x14ac:dyDescent="0.3">
      <c r="A1583" s="1">
        <v>43866.474305555559</v>
      </c>
      <c r="B1583" s="3">
        <f xml:space="preserve"> TIME(HOUR(Bakery_Sales[[#This Row],[datetime]]), MINUTE(Bakery_Sales[[#This Row],[datetime]]), SECOND(Bakery_Sales[[#This Row],[datetime]]))</f>
        <v>0.47430555555555554</v>
      </c>
      <c r="C1583" s="2" t="s">
        <v>31</v>
      </c>
      <c r="D1583" s="7">
        <v>19800</v>
      </c>
      <c r="E1583">
        <v>1</v>
      </c>
      <c r="F1583">
        <v>1</v>
      </c>
      <c r="N1583">
        <v>1</v>
      </c>
      <c r="O1583" s="2" t="s">
        <v>26</v>
      </c>
      <c r="P1583" s="2" t="s">
        <v>26</v>
      </c>
      <c r="T1583" s="2" t="s">
        <v>26</v>
      </c>
      <c r="W1583">
        <v>2</v>
      </c>
      <c r="AA1583" s="2" t="s">
        <v>26</v>
      </c>
    </row>
    <row r="1584" spans="1:27" x14ac:dyDescent="0.3">
      <c r="A1584" s="1">
        <v>43866.491666666669</v>
      </c>
      <c r="B1584" s="3">
        <f xml:space="preserve"> TIME(HOUR(Bakery_Sales[[#This Row],[datetime]]), MINUTE(Bakery_Sales[[#This Row],[datetime]]), SECOND(Bakery_Sales[[#This Row],[datetime]]))</f>
        <v>0.49166666666666664</v>
      </c>
      <c r="C1584" s="2" t="s">
        <v>31</v>
      </c>
      <c r="D1584" s="7">
        <v>34100</v>
      </c>
      <c r="E1584">
        <v>2</v>
      </c>
      <c r="K1584">
        <v>2</v>
      </c>
      <c r="O1584" s="2" t="s">
        <v>26</v>
      </c>
      <c r="P1584" s="2" t="s">
        <v>26</v>
      </c>
      <c r="S1584">
        <v>2</v>
      </c>
      <c r="T1584" s="2" t="s">
        <v>26</v>
      </c>
      <c r="V1584">
        <v>1</v>
      </c>
      <c r="AA1584" s="2" t="s">
        <v>26</v>
      </c>
    </row>
    <row r="1585" spans="1:27" x14ac:dyDescent="0.3">
      <c r="A1585" s="1">
        <v>43866.495833333334</v>
      </c>
      <c r="B1585" s="3">
        <f xml:space="preserve"> TIME(HOUR(Bakery_Sales[[#This Row],[datetime]]), MINUTE(Bakery_Sales[[#This Row],[datetime]]), SECOND(Bakery_Sales[[#This Row],[datetime]]))</f>
        <v>0.49583333333333335</v>
      </c>
      <c r="C1585" s="2" t="s">
        <v>31</v>
      </c>
      <c r="D1585" s="7">
        <v>21500</v>
      </c>
      <c r="F1585">
        <v>3</v>
      </c>
      <c r="G1585">
        <v>3</v>
      </c>
      <c r="O1585" s="2" t="s">
        <v>26</v>
      </c>
      <c r="P1585" s="2" t="s">
        <v>26</v>
      </c>
      <c r="T1585" s="2" t="s">
        <v>26</v>
      </c>
      <c r="X1585">
        <v>1</v>
      </c>
      <c r="AA1585" s="2" t="s">
        <v>26</v>
      </c>
    </row>
    <row r="1586" spans="1:27" x14ac:dyDescent="0.3">
      <c r="A1586" s="1">
        <v>43866.49722222222</v>
      </c>
      <c r="B1586" s="3">
        <f xml:space="preserve"> TIME(HOUR(Bakery_Sales[[#This Row],[datetime]]), MINUTE(Bakery_Sales[[#This Row],[datetime]]), SECOND(Bakery_Sales[[#This Row],[datetime]]))</f>
        <v>0.49722222222222223</v>
      </c>
      <c r="C1586" s="2" t="s">
        <v>31</v>
      </c>
      <c r="D1586" s="7">
        <v>27600</v>
      </c>
      <c r="E1586">
        <v>1</v>
      </c>
      <c r="F1586">
        <v>1</v>
      </c>
      <c r="G1586">
        <v>1</v>
      </c>
      <c r="I1586">
        <v>1</v>
      </c>
      <c r="O1586" s="2" t="s">
        <v>26</v>
      </c>
      <c r="P1586" s="2" t="s">
        <v>26</v>
      </c>
      <c r="R1586">
        <v>1</v>
      </c>
      <c r="S1586">
        <v>1</v>
      </c>
      <c r="T1586" s="2" t="s">
        <v>26</v>
      </c>
      <c r="AA1586" s="2" t="s">
        <v>26</v>
      </c>
    </row>
    <row r="1587" spans="1:27" x14ac:dyDescent="0.3">
      <c r="A1587" s="1">
        <v>43866.504861111112</v>
      </c>
      <c r="B1587" s="3">
        <f xml:space="preserve"> TIME(HOUR(Bakery_Sales[[#This Row],[datetime]]), MINUTE(Bakery_Sales[[#This Row],[datetime]]), SECOND(Bakery_Sales[[#This Row],[datetime]]))</f>
        <v>0.50486111111111109</v>
      </c>
      <c r="C1587" s="2" t="s">
        <v>31</v>
      </c>
      <c r="D1587" s="7">
        <v>21600</v>
      </c>
      <c r="E1587">
        <v>2</v>
      </c>
      <c r="L1587">
        <v>1</v>
      </c>
      <c r="O1587" s="2" t="s">
        <v>26</v>
      </c>
      <c r="P1587" s="2" t="s">
        <v>26</v>
      </c>
      <c r="T1587" s="2" t="s">
        <v>32</v>
      </c>
      <c r="AA1587" s="2" t="s">
        <v>26</v>
      </c>
    </row>
    <row r="1588" spans="1:27" x14ac:dyDescent="0.3">
      <c r="A1588" s="1">
        <v>43866.522222222222</v>
      </c>
      <c r="B1588" s="3">
        <f xml:space="preserve"> TIME(HOUR(Bakery_Sales[[#This Row],[datetime]]), MINUTE(Bakery_Sales[[#This Row],[datetime]]), SECOND(Bakery_Sales[[#This Row],[datetime]]))</f>
        <v>0.52222222222222225</v>
      </c>
      <c r="C1588" s="2" t="s">
        <v>31</v>
      </c>
      <c r="D1588" s="7">
        <v>16300</v>
      </c>
      <c r="K1588">
        <v>1</v>
      </c>
      <c r="M1588">
        <v>1</v>
      </c>
      <c r="O1588" s="2" t="s">
        <v>26</v>
      </c>
      <c r="P1588" s="2" t="s">
        <v>26</v>
      </c>
      <c r="R1588">
        <v>1</v>
      </c>
      <c r="T1588" s="2" t="s">
        <v>26</v>
      </c>
      <c r="W1588">
        <v>1</v>
      </c>
      <c r="AA1588" s="2" t="s">
        <v>26</v>
      </c>
    </row>
    <row r="1589" spans="1:27" x14ac:dyDescent="0.3">
      <c r="A1589" s="1">
        <v>43866.525000000001</v>
      </c>
      <c r="B1589" s="3">
        <f xml:space="preserve"> TIME(HOUR(Bakery_Sales[[#This Row],[datetime]]), MINUTE(Bakery_Sales[[#This Row],[datetime]]), SECOND(Bakery_Sales[[#This Row],[datetime]]))</f>
        <v>0.52500000000000002</v>
      </c>
      <c r="C1589" s="2" t="s">
        <v>31</v>
      </c>
      <c r="D1589" s="7">
        <v>17500</v>
      </c>
      <c r="F1589">
        <v>1</v>
      </c>
      <c r="H1589">
        <v>1</v>
      </c>
      <c r="I1589">
        <v>1</v>
      </c>
      <c r="K1589">
        <v>1</v>
      </c>
      <c r="O1589" s="2" t="s">
        <v>26</v>
      </c>
      <c r="P1589" s="2" t="s">
        <v>26</v>
      </c>
      <c r="T1589" s="2" t="s">
        <v>26</v>
      </c>
      <c r="AA1589" s="2" t="s">
        <v>26</v>
      </c>
    </row>
    <row r="1590" spans="1:27" x14ac:dyDescent="0.3">
      <c r="A1590" s="1">
        <v>43866.55</v>
      </c>
      <c r="B1590" s="3">
        <f xml:space="preserve"> TIME(HOUR(Bakery_Sales[[#This Row],[datetime]]), MINUTE(Bakery_Sales[[#This Row],[datetime]]), SECOND(Bakery_Sales[[#This Row],[datetime]]))</f>
        <v>0.55000000000000004</v>
      </c>
      <c r="C1590" s="2" t="s">
        <v>31</v>
      </c>
      <c r="D1590" s="7">
        <v>21300</v>
      </c>
      <c r="E1590">
        <v>1</v>
      </c>
      <c r="J1590">
        <v>1</v>
      </c>
      <c r="K1590">
        <v>1</v>
      </c>
      <c r="N1590">
        <v>1</v>
      </c>
      <c r="O1590" s="2" t="s">
        <v>26</v>
      </c>
      <c r="P1590" s="2" t="s">
        <v>26</v>
      </c>
      <c r="T1590" s="2" t="s">
        <v>26</v>
      </c>
      <c r="AA1590" s="2" t="s">
        <v>26</v>
      </c>
    </row>
    <row r="1591" spans="1:27" x14ac:dyDescent="0.3">
      <c r="A1591" s="1">
        <v>43866.574999999997</v>
      </c>
      <c r="B1591" s="3">
        <f xml:space="preserve"> TIME(HOUR(Bakery_Sales[[#This Row],[datetime]]), MINUTE(Bakery_Sales[[#This Row],[datetime]]), SECOND(Bakery_Sales[[#This Row],[datetime]]))</f>
        <v>0.57499999999999996</v>
      </c>
      <c r="C1591" s="2" t="s">
        <v>31</v>
      </c>
      <c r="D1591" s="7">
        <v>14300</v>
      </c>
      <c r="E1591">
        <v>1</v>
      </c>
      <c r="H1591">
        <v>1</v>
      </c>
      <c r="M1591">
        <v>1</v>
      </c>
      <c r="O1591" s="2" t="s">
        <v>26</v>
      </c>
      <c r="P1591" s="2" t="s">
        <v>26</v>
      </c>
      <c r="T1591" s="2" t="s">
        <v>26</v>
      </c>
      <c r="AA1591" s="2" t="s">
        <v>26</v>
      </c>
    </row>
    <row r="1592" spans="1:27" x14ac:dyDescent="0.3">
      <c r="A1592" s="1">
        <v>43866.588888888888</v>
      </c>
      <c r="B1592" s="3">
        <f xml:space="preserve"> TIME(HOUR(Bakery_Sales[[#This Row],[datetime]]), MINUTE(Bakery_Sales[[#This Row],[datetime]]), SECOND(Bakery_Sales[[#This Row],[datetime]]))</f>
        <v>0.58888888888888891</v>
      </c>
      <c r="C1592" s="2" t="s">
        <v>31</v>
      </c>
      <c r="D1592" s="7">
        <v>50000</v>
      </c>
      <c r="E1592">
        <v>10</v>
      </c>
      <c r="O1592" s="2" t="s">
        <v>26</v>
      </c>
      <c r="P1592" s="2" t="s">
        <v>26</v>
      </c>
      <c r="T1592" s="2" t="s">
        <v>26</v>
      </c>
      <c r="AA1592" s="2" t="s">
        <v>26</v>
      </c>
    </row>
    <row r="1593" spans="1:27" x14ac:dyDescent="0.3">
      <c r="A1593" s="1">
        <v>43866.665277777778</v>
      </c>
      <c r="B1593" s="3">
        <f xml:space="preserve"> TIME(HOUR(Bakery_Sales[[#This Row],[datetime]]), MINUTE(Bakery_Sales[[#This Row],[datetime]]), SECOND(Bakery_Sales[[#This Row],[datetime]]))</f>
        <v>0.66527777777777775</v>
      </c>
      <c r="C1593" s="2" t="s">
        <v>31</v>
      </c>
      <c r="D1593" s="7">
        <v>17300</v>
      </c>
      <c r="E1593">
        <v>1</v>
      </c>
      <c r="O1593" s="2" t="s">
        <v>26</v>
      </c>
      <c r="P1593" s="2" t="s">
        <v>26</v>
      </c>
      <c r="T1593" s="2" t="s">
        <v>32</v>
      </c>
      <c r="V1593">
        <v>1</v>
      </c>
      <c r="AA1593" s="2" t="s">
        <v>26</v>
      </c>
    </row>
    <row r="1594" spans="1:27" x14ac:dyDescent="0.3">
      <c r="A1594" s="1">
        <v>43867.461805555555</v>
      </c>
      <c r="B1594" s="3">
        <f xml:space="preserve"> TIME(HOUR(Bakery_Sales[[#This Row],[datetime]]), MINUTE(Bakery_Sales[[#This Row],[datetime]]), SECOND(Bakery_Sales[[#This Row],[datetime]]))</f>
        <v>0.46180555555555558</v>
      </c>
      <c r="C1594" s="2" t="s">
        <v>25</v>
      </c>
      <c r="D1594" s="7">
        <v>14500</v>
      </c>
      <c r="I1594">
        <v>1</v>
      </c>
      <c r="K1594">
        <v>1</v>
      </c>
      <c r="O1594" s="2" t="s">
        <v>26</v>
      </c>
      <c r="P1594" s="2" t="s">
        <v>26</v>
      </c>
      <c r="T1594" s="2" t="s">
        <v>26</v>
      </c>
      <c r="V1594">
        <v>1</v>
      </c>
      <c r="AA1594" s="2" t="s">
        <v>26</v>
      </c>
    </row>
    <row r="1595" spans="1:27" x14ac:dyDescent="0.3">
      <c r="A1595" s="1">
        <v>43867.467361111114</v>
      </c>
      <c r="B1595" s="3">
        <f xml:space="preserve"> TIME(HOUR(Bakery_Sales[[#This Row],[datetime]]), MINUTE(Bakery_Sales[[#This Row],[datetime]]), SECOND(Bakery_Sales[[#This Row],[datetime]]))</f>
        <v>0.46736111111111112</v>
      </c>
      <c r="C1595" s="2" t="s">
        <v>25</v>
      </c>
      <c r="D1595" s="7">
        <v>15800</v>
      </c>
      <c r="E1595">
        <v>1</v>
      </c>
      <c r="K1595">
        <v>1</v>
      </c>
      <c r="N1595">
        <v>1</v>
      </c>
      <c r="O1595" s="2" t="s">
        <v>26</v>
      </c>
      <c r="P1595" s="2" t="s">
        <v>26</v>
      </c>
      <c r="T1595" s="2" t="s">
        <v>26</v>
      </c>
      <c r="AA1595" s="2" t="s">
        <v>26</v>
      </c>
    </row>
    <row r="1596" spans="1:27" x14ac:dyDescent="0.3">
      <c r="A1596" s="1">
        <v>43867.46875</v>
      </c>
      <c r="B1596" s="3">
        <f xml:space="preserve"> TIME(HOUR(Bakery_Sales[[#This Row],[datetime]]), MINUTE(Bakery_Sales[[#This Row],[datetime]]), SECOND(Bakery_Sales[[#This Row],[datetime]]))</f>
        <v>0.46875</v>
      </c>
      <c r="C1596" s="2" t="s">
        <v>25</v>
      </c>
      <c r="D1596" s="7">
        <v>15100</v>
      </c>
      <c r="E1596">
        <v>2</v>
      </c>
      <c r="I1596">
        <v>1</v>
      </c>
      <c r="O1596" s="2" t="s">
        <v>26</v>
      </c>
      <c r="P1596" s="2" t="s">
        <v>26</v>
      </c>
      <c r="T1596" s="2" t="s">
        <v>26</v>
      </c>
      <c r="AA1596" s="2" t="s">
        <v>26</v>
      </c>
    </row>
    <row r="1597" spans="1:27" x14ac:dyDescent="0.3">
      <c r="A1597" s="1">
        <v>43867.469444444447</v>
      </c>
      <c r="B1597" s="3">
        <f xml:space="preserve"> TIME(HOUR(Bakery_Sales[[#This Row],[datetime]]), MINUTE(Bakery_Sales[[#This Row],[datetime]]), SECOND(Bakery_Sales[[#This Row],[datetime]]))</f>
        <v>0.46944444444444444</v>
      </c>
      <c r="C1597" s="2" t="s">
        <v>25</v>
      </c>
      <c r="D1597" s="7">
        <v>20900</v>
      </c>
      <c r="E1597">
        <v>3</v>
      </c>
      <c r="O1597" s="2" t="s">
        <v>26</v>
      </c>
      <c r="P1597" s="2" t="s">
        <v>26</v>
      </c>
      <c r="T1597" s="2" t="s">
        <v>26</v>
      </c>
      <c r="V1597">
        <v>1</v>
      </c>
      <c r="AA1597" s="2" t="s">
        <v>26</v>
      </c>
    </row>
    <row r="1598" spans="1:27" x14ac:dyDescent="0.3">
      <c r="A1598" s="1">
        <v>43867.481944444444</v>
      </c>
      <c r="B1598" s="3">
        <f xml:space="preserve"> TIME(HOUR(Bakery_Sales[[#This Row],[datetime]]), MINUTE(Bakery_Sales[[#This Row],[datetime]]), SECOND(Bakery_Sales[[#This Row],[datetime]]))</f>
        <v>0.48194444444444445</v>
      </c>
      <c r="C1598" s="2" t="s">
        <v>25</v>
      </c>
      <c r="D1598" s="7">
        <v>18600</v>
      </c>
      <c r="E1598">
        <v>2</v>
      </c>
      <c r="I1598">
        <v>1</v>
      </c>
      <c r="O1598" s="2" t="s">
        <v>26</v>
      </c>
      <c r="P1598" s="2" t="s">
        <v>26</v>
      </c>
      <c r="T1598" s="2" t="s">
        <v>26</v>
      </c>
      <c r="W1598">
        <v>1</v>
      </c>
      <c r="AA1598" s="2" t="s">
        <v>26</v>
      </c>
    </row>
    <row r="1599" spans="1:27" x14ac:dyDescent="0.3">
      <c r="A1599" s="1">
        <v>43867.520138888889</v>
      </c>
      <c r="B1599" s="3">
        <f xml:space="preserve"> TIME(HOUR(Bakery_Sales[[#This Row],[datetime]]), MINUTE(Bakery_Sales[[#This Row],[datetime]]), SECOND(Bakery_Sales[[#This Row],[datetime]]))</f>
        <v>0.52013888888888893</v>
      </c>
      <c r="C1599" s="2" t="s">
        <v>25</v>
      </c>
      <c r="D1599" s="7">
        <v>15600</v>
      </c>
      <c r="E1599">
        <v>2</v>
      </c>
      <c r="L1599">
        <v>1</v>
      </c>
      <c r="O1599" s="2" t="s">
        <v>26</v>
      </c>
      <c r="P1599" s="2" t="s">
        <v>26</v>
      </c>
      <c r="T1599" s="2" t="s">
        <v>26</v>
      </c>
      <c r="AA1599" s="2" t="s">
        <v>26</v>
      </c>
    </row>
    <row r="1600" spans="1:27" x14ac:dyDescent="0.3">
      <c r="A1600" s="1">
        <v>43867.521527777775</v>
      </c>
      <c r="B1600" s="3">
        <f xml:space="preserve"> TIME(HOUR(Bakery_Sales[[#This Row],[datetime]]), MINUTE(Bakery_Sales[[#This Row],[datetime]]), SECOND(Bakery_Sales[[#This Row],[datetime]]))</f>
        <v>0.52152777777777781</v>
      </c>
      <c r="C1600" s="2" t="s">
        <v>25</v>
      </c>
      <c r="D1600" s="7">
        <v>15000</v>
      </c>
      <c r="F1600">
        <v>1</v>
      </c>
      <c r="G1600">
        <v>1</v>
      </c>
      <c r="I1600">
        <v>1</v>
      </c>
      <c r="J1600">
        <v>1</v>
      </c>
      <c r="O1600" s="2" t="s">
        <v>26</v>
      </c>
      <c r="P1600" s="2" t="s">
        <v>26</v>
      </c>
      <c r="T1600" s="2" t="s">
        <v>26</v>
      </c>
      <c r="AA1600" s="2" t="s">
        <v>26</v>
      </c>
    </row>
    <row r="1601" spans="1:27" x14ac:dyDescent="0.3">
      <c r="A1601" s="1">
        <v>43867.525000000001</v>
      </c>
      <c r="B1601" s="3">
        <f xml:space="preserve"> TIME(HOUR(Bakery_Sales[[#This Row],[datetime]]), MINUTE(Bakery_Sales[[#This Row],[datetime]]), SECOND(Bakery_Sales[[#This Row],[datetime]]))</f>
        <v>0.52500000000000002</v>
      </c>
      <c r="C1601" s="2" t="s">
        <v>25</v>
      </c>
      <c r="D1601" s="7">
        <v>14800</v>
      </c>
      <c r="E1601">
        <v>1</v>
      </c>
      <c r="F1601">
        <v>1</v>
      </c>
      <c r="K1601">
        <v>1</v>
      </c>
      <c r="O1601" s="2" t="s">
        <v>26</v>
      </c>
      <c r="P1601" s="2" t="s">
        <v>26</v>
      </c>
      <c r="T1601" s="2" t="s">
        <v>26</v>
      </c>
      <c r="AA1601" s="2" t="s">
        <v>26</v>
      </c>
    </row>
    <row r="1602" spans="1:27" x14ac:dyDescent="0.3">
      <c r="A1602" s="1">
        <v>43867.550694444442</v>
      </c>
      <c r="B1602" s="3">
        <f xml:space="preserve"> TIME(HOUR(Bakery_Sales[[#This Row],[datetime]]), MINUTE(Bakery_Sales[[#This Row],[datetime]]), SECOND(Bakery_Sales[[#This Row],[datetime]]))</f>
        <v>0.55069444444444449</v>
      </c>
      <c r="C1602" s="2" t="s">
        <v>25</v>
      </c>
      <c r="D1602" s="7">
        <v>21300</v>
      </c>
      <c r="E1602">
        <v>1</v>
      </c>
      <c r="N1602">
        <v>1</v>
      </c>
      <c r="O1602" s="2" t="s">
        <v>26</v>
      </c>
      <c r="P1602" s="2" t="s">
        <v>26</v>
      </c>
      <c r="S1602">
        <v>1</v>
      </c>
      <c r="T1602" s="2" t="s">
        <v>26</v>
      </c>
      <c r="V1602">
        <v>1</v>
      </c>
      <c r="AA1602" s="2" t="s">
        <v>26</v>
      </c>
    </row>
    <row r="1603" spans="1:27" x14ac:dyDescent="0.3">
      <c r="A1603" s="1">
        <v>43867.563194444447</v>
      </c>
      <c r="B1603" s="3">
        <f xml:space="preserve"> TIME(HOUR(Bakery_Sales[[#This Row],[datetime]]), MINUTE(Bakery_Sales[[#This Row],[datetime]]), SECOND(Bakery_Sales[[#This Row],[datetime]]))</f>
        <v>0.56319444444444444</v>
      </c>
      <c r="C1603" s="2" t="s">
        <v>25</v>
      </c>
      <c r="D1603" s="7">
        <v>18800</v>
      </c>
      <c r="E1603">
        <v>1</v>
      </c>
      <c r="F1603">
        <v>1</v>
      </c>
      <c r="I1603">
        <v>1</v>
      </c>
      <c r="O1603" s="2" t="s">
        <v>26</v>
      </c>
      <c r="P1603" s="2" t="s">
        <v>26</v>
      </c>
      <c r="T1603" s="2" t="s">
        <v>32</v>
      </c>
      <c r="AA1603" s="2" t="s">
        <v>26</v>
      </c>
    </row>
    <row r="1604" spans="1:27" x14ac:dyDescent="0.3">
      <c r="A1604" s="1">
        <v>43867.623611111114</v>
      </c>
      <c r="B1604" s="3">
        <f xml:space="preserve"> TIME(HOUR(Bakery_Sales[[#This Row],[datetime]]), MINUTE(Bakery_Sales[[#This Row],[datetime]]), SECOND(Bakery_Sales[[#This Row],[datetime]]))</f>
        <v>0.62361111111111112</v>
      </c>
      <c r="C1604" s="2" t="s">
        <v>25</v>
      </c>
      <c r="D1604" s="7">
        <v>20300</v>
      </c>
      <c r="E1604">
        <v>1</v>
      </c>
      <c r="I1604">
        <v>1</v>
      </c>
      <c r="K1604">
        <v>1</v>
      </c>
      <c r="O1604" s="2" t="s">
        <v>26</v>
      </c>
      <c r="P1604" s="2" t="s">
        <v>26</v>
      </c>
      <c r="T1604" s="2" t="s">
        <v>26</v>
      </c>
      <c r="V1604">
        <v>1</v>
      </c>
      <c r="AA1604" s="2" t="s">
        <v>26</v>
      </c>
    </row>
    <row r="1605" spans="1:27" x14ac:dyDescent="0.3">
      <c r="A1605" s="1">
        <v>43867.663194444445</v>
      </c>
      <c r="B1605" s="3">
        <f xml:space="preserve"> TIME(HOUR(Bakery_Sales[[#This Row],[datetime]]), MINUTE(Bakery_Sales[[#This Row],[datetime]]), SECOND(Bakery_Sales[[#This Row],[datetime]]))</f>
        <v>0.66319444444444442</v>
      </c>
      <c r="C1605" s="2" t="s">
        <v>25</v>
      </c>
      <c r="D1605" s="7">
        <v>15300</v>
      </c>
      <c r="E1605">
        <v>1</v>
      </c>
      <c r="F1605">
        <v>1</v>
      </c>
      <c r="G1605">
        <v>1</v>
      </c>
      <c r="M1605">
        <v>1</v>
      </c>
      <c r="O1605" s="2" t="s">
        <v>26</v>
      </c>
      <c r="P1605" s="2" t="s">
        <v>26</v>
      </c>
      <c r="T1605" s="2" t="s">
        <v>26</v>
      </c>
      <c r="AA1605" s="2" t="s">
        <v>26</v>
      </c>
    </row>
    <row r="1606" spans="1:27" x14ac:dyDescent="0.3">
      <c r="A1606" s="1">
        <v>43868.468055555553</v>
      </c>
      <c r="B1606" s="3">
        <f xml:space="preserve"> TIME(HOUR(Bakery_Sales[[#This Row],[datetime]]), MINUTE(Bakery_Sales[[#This Row],[datetime]]), SECOND(Bakery_Sales[[#This Row],[datetime]]))</f>
        <v>0.46805555555555556</v>
      </c>
      <c r="C1606" s="2" t="s">
        <v>27</v>
      </c>
      <c r="D1606" s="7">
        <v>16300</v>
      </c>
      <c r="E1606">
        <v>1</v>
      </c>
      <c r="O1606" s="2" t="s">
        <v>26</v>
      </c>
      <c r="P1606" s="2" t="s">
        <v>26</v>
      </c>
      <c r="T1606" s="2" t="s">
        <v>32</v>
      </c>
      <c r="V1606">
        <v>1</v>
      </c>
      <c r="AA1606" s="2" t="s">
        <v>26</v>
      </c>
    </row>
    <row r="1607" spans="1:27" x14ac:dyDescent="0.3">
      <c r="A1607" s="1">
        <v>43868.493750000001</v>
      </c>
      <c r="B1607" s="3">
        <f xml:space="preserve"> TIME(HOUR(Bakery_Sales[[#This Row],[datetime]]), MINUTE(Bakery_Sales[[#This Row],[datetime]]), SECOND(Bakery_Sales[[#This Row],[datetime]]))</f>
        <v>0.49375000000000002</v>
      </c>
      <c r="C1607" s="2" t="s">
        <v>27</v>
      </c>
      <c r="D1607" s="7">
        <v>17800</v>
      </c>
      <c r="E1607">
        <v>1</v>
      </c>
      <c r="I1607">
        <v>1</v>
      </c>
      <c r="L1607">
        <v>1</v>
      </c>
      <c r="M1607">
        <v>1</v>
      </c>
      <c r="O1607" s="2" t="s">
        <v>26</v>
      </c>
      <c r="P1607" s="2" t="s">
        <v>26</v>
      </c>
      <c r="T1607" s="2" t="s">
        <v>26</v>
      </c>
      <c r="AA1607" s="2" t="s">
        <v>26</v>
      </c>
    </row>
    <row r="1608" spans="1:27" x14ac:dyDescent="0.3">
      <c r="A1608" s="1">
        <v>43868.527083333334</v>
      </c>
      <c r="B1608" s="3">
        <f xml:space="preserve"> TIME(HOUR(Bakery_Sales[[#This Row],[datetime]]), MINUTE(Bakery_Sales[[#This Row],[datetime]]), SECOND(Bakery_Sales[[#This Row],[datetime]]))</f>
        <v>0.52708333333333335</v>
      </c>
      <c r="C1608" s="2" t="s">
        <v>27</v>
      </c>
      <c r="D1608" s="7">
        <v>33300</v>
      </c>
      <c r="E1608">
        <v>1</v>
      </c>
      <c r="H1608">
        <v>1</v>
      </c>
      <c r="J1608">
        <v>1</v>
      </c>
      <c r="O1608" s="2" t="s">
        <v>26</v>
      </c>
      <c r="P1608" s="2" t="s">
        <v>26</v>
      </c>
      <c r="T1608" s="2" t="s">
        <v>26</v>
      </c>
      <c r="V1608">
        <v>1</v>
      </c>
      <c r="X1608">
        <v>2</v>
      </c>
      <c r="Y1608">
        <v>1</v>
      </c>
      <c r="AA1608" s="2" t="s">
        <v>26</v>
      </c>
    </row>
    <row r="1609" spans="1:27" x14ac:dyDescent="0.3">
      <c r="A1609" s="1">
        <v>43868.530555555553</v>
      </c>
      <c r="B1609" s="3">
        <f xml:space="preserve"> TIME(HOUR(Bakery_Sales[[#This Row],[datetime]]), MINUTE(Bakery_Sales[[#This Row],[datetime]]), SECOND(Bakery_Sales[[#This Row],[datetime]]))</f>
        <v>0.53055555555555556</v>
      </c>
      <c r="C1609" s="2" t="s">
        <v>27</v>
      </c>
      <c r="D1609" s="7">
        <v>29300</v>
      </c>
      <c r="F1609">
        <v>1</v>
      </c>
      <c r="G1609">
        <v>1</v>
      </c>
      <c r="I1609">
        <v>1</v>
      </c>
      <c r="O1609" s="2" t="s">
        <v>26</v>
      </c>
      <c r="P1609" s="2" t="s">
        <v>26</v>
      </c>
      <c r="R1609">
        <v>1</v>
      </c>
      <c r="T1609" s="2" t="s">
        <v>32</v>
      </c>
      <c r="U1609">
        <v>1</v>
      </c>
      <c r="Y1609">
        <v>1</v>
      </c>
      <c r="AA1609" s="2" t="s">
        <v>26</v>
      </c>
    </row>
    <row r="1610" spans="1:27" x14ac:dyDescent="0.3">
      <c r="A1610" s="1">
        <v>43868.533333333333</v>
      </c>
      <c r="B1610" s="3">
        <f xml:space="preserve"> TIME(HOUR(Bakery_Sales[[#This Row],[datetime]]), MINUTE(Bakery_Sales[[#This Row],[datetime]]), SECOND(Bakery_Sales[[#This Row],[datetime]]))</f>
        <v>0.53333333333333333</v>
      </c>
      <c r="C1610" s="2" t="s">
        <v>27</v>
      </c>
      <c r="D1610" s="7">
        <v>15800</v>
      </c>
      <c r="E1610">
        <v>1</v>
      </c>
      <c r="O1610" s="2" t="s">
        <v>26</v>
      </c>
      <c r="P1610" s="2" t="s">
        <v>26</v>
      </c>
      <c r="S1610">
        <v>1</v>
      </c>
      <c r="T1610" s="2" t="s">
        <v>26</v>
      </c>
      <c r="Y1610">
        <v>1</v>
      </c>
      <c r="AA1610" s="2" t="s">
        <v>26</v>
      </c>
    </row>
    <row r="1611" spans="1:27" x14ac:dyDescent="0.3">
      <c r="A1611" s="1">
        <v>43868.538888888892</v>
      </c>
      <c r="B1611" s="3">
        <f xml:space="preserve"> TIME(HOUR(Bakery_Sales[[#This Row],[datetime]]), MINUTE(Bakery_Sales[[#This Row],[datetime]]), SECOND(Bakery_Sales[[#This Row],[datetime]]))</f>
        <v>0.53888888888888886</v>
      </c>
      <c r="C1611" s="2" t="s">
        <v>27</v>
      </c>
      <c r="D1611" s="7">
        <v>17900</v>
      </c>
      <c r="E1611">
        <v>1</v>
      </c>
      <c r="F1611">
        <v>1</v>
      </c>
      <c r="O1611" s="2" t="s">
        <v>26</v>
      </c>
      <c r="P1611" s="2" t="s">
        <v>26</v>
      </c>
      <c r="R1611">
        <v>2</v>
      </c>
      <c r="T1611" s="2" t="s">
        <v>26</v>
      </c>
      <c r="AA1611" s="2" t="s">
        <v>26</v>
      </c>
    </row>
    <row r="1612" spans="1:27" x14ac:dyDescent="0.3">
      <c r="A1612" s="1">
        <v>43868.570138888892</v>
      </c>
      <c r="B1612" s="3">
        <f xml:space="preserve"> TIME(HOUR(Bakery_Sales[[#This Row],[datetime]]), MINUTE(Bakery_Sales[[#This Row],[datetime]]), SECOND(Bakery_Sales[[#This Row],[datetime]]))</f>
        <v>0.57013888888888886</v>
      </c>
      <c r="C1612" s="2" t="s">
        <v>27</v>
      </c>
      <c r="D1612" s="7">
        <v>18300</v>
      </c>
      <c r="E1612">
        <v>1</v>
      </c>
      <c r="M1612">
        <v>2</v>
      </c>
      <c r="O1612" s="2" t="s">
        <v>26</v>
      </c>
      <c r="P1612" s="2" t="s">
        <v>26</v>
      </c>
      <c r="S1612">
        <v>1</v>
      </c>
      <c r="T1612" s="2" t="s">
        <v>26</v>
      </c>
      <c r="AA1612" s="2" t="s">
        <v>26</v>
      </c>
    </row>
    <row r="1613" spans="1:27" x14ac:dyDescent="0.3">
      <c r="A1613" s="1">
        <v>43868.618750000001</v>
      </c>
      <c r="B1613" s="3">
        <f xml:space="preserve"> TIME(HOUR(Bakery_Sales[[#This Row],[datetime]]), MINUTE(Bakery_Sales[[#This Row],[datetime]]), SECOND(Bakery_Sales[[#This Row],[datetime]]))</f>
        <v>0.61875000000000002</v>
      </c>
      <c r="C1613" s="2" t="s">
        <v>27</v>
      </c>
      <c r="D1613" s="7">
        <v>14800</v>
      </c>
      <c r="E1613">
        <v>1</v>
      </c>
      <c r="F1613">
        <v>1</v>
      </c>
      <c r="O1613" s="2" t="s">
        <v>26</v>
      </c>
      <c r="P1613" s="2" t="s">
        <v>26</v>
      </c>
      <c r="T1613" s="2" t="s">
        <v>26</v>
      </c>
      <c r="X1613">
        <v>1</v>
      </c>
      <c r="AA1613" s="2" t="s">
        <v>26</v>
      </c>
    </row>
    <row r="1614" spans="1:27" x14ac:dyDescent="0.3">
      <c r="A1614" s="1">
        <v>43868.634722222225</v>
      </c>
      <c r="B1614" s="3">
        <f xml:space="preserve"> TIME(HOUR(Bakery_Sales[[#This Row],[datetime]]), MINUTE(Bakery_Sales[[#This Row],[datetime]]), SECOND(Bakery_Sales[[#This Row],[datetime]]))</f>
        <v>0.63472222222222219</v>
      </c>
      <c r="C1614" s="2" t="s">
        <v>27</v>
      </c>
      <c r="D1614" s="7">
        <v>19300</v>
      </c>
      <c r="E1614">
        <v>1</v>
      </c>
      <c r="K1614">
        <v>1</v>
      </c>
      <c r="O1614" s="2" t="s">
        <v>26</v>
      </c>
      <c r="P1614" s="2" t="s">
        <v>26</v>
      </c>
      <c r="S1614">
        <v>1</v>
      </c>
      <c r="T1614" s="2" t="s">
        <v>26</v>
      </c>
      <c r="W1614">
        <v>1</v>
      </c>
      <c r="AA1614" s="2" t="s">
        <v>26</v>
      </c>
    </row>
    <row r="1615" spans="1:27" x14ac:dyDescent="0.3">
      <c r="A1615" s="1">
        <v>43868.648611111108</v>
      </c>
      <c r="B1615" s="3">
        <f xml:space="preserve"> TIME(HOUR(Bakery_Sales[[#This Row],[datetime]]), MINUTE(Bakery_Sales[[#This Row],[datetime]]), SECOND(Bakery_Sales[[#This Row],[datetime]]))</f>
        <v>0.64861111111111114</v>
      </c>
      <c r="C1615" s="2" t="s">
        <v>27</v>
      </c>
      <c r="D1615" s="7">
        <v>21800</v>
      </c>
      <c r="E1615">
        <v>1</v>
      </c>
      <c r="F1615">
        <v>3</v>
      </c>
      <c r="N1615">
        <v>1</v>
      </c>
      <c r="O1615" s="2" t="s">
        <v>26</v>
      </c>
      <c r="P1615" s="2" t="s">
        <v>26</v>
      </c>
      <c r="T1615" s="2" t="s">
        <v>26</v>
      </c>
      <c r="AA1615" s="2" t="s">
        <v>26</v>
      </c>
    </row>
    <row r="1616" spans="1:27" x14ac:dyDescent="0.3">
      <c r="A1616" s="1">
        <v>43868.652777777781</v>
      </c>
      <c r="B1616" s="3">
        <f xml:space="preserve"> TIME(HOUR(Bakery_Sales[[#This Row],[datetime]]), MINUTE(Bakery_Sales[[#This Row],[datetime]]), SECOND(Bakery_Sales[[#This Row],[datetime]]))</f>
        <v>0.65277777777777779</v>
      </c>
      <c r="C1616" s="2" t="s">
        <v>27</v>
      </c>
      <c r="D1616" s="7">
        <v>26300</v>
      </c>
      <c r="E1616">
        <v>1</v>
      </c>
      <c r="F1616">
        <v>1</v>
      </c>
      <c r="I1616">
        <v>2</v>
      </c>
      <c r="O1616" s="2" t="s">
        <v>26</v>
      </c>
      <c r="P1616" s="2" t="s">
        <v>26</v>
      </c>
      <c r="T1616" s="2" t="s">
        <v>26</v>
      </c>
      <c r="V1616">
        <v>1</v>
      </c>
      <c r="X1616">
        <v>1</v>
      </c>
      <c r="AA1616" s="2" t="s">
        <v>26</v>
      </c>
    </row>
    <row r="1617" spans="1:27" x14ac:dyDescent="0.3">
      <c r="A1617" s="1">
        <v>43868.682638888888</v>
      </c>
      <c r="B1617" s="3">
        <f xml:space="preserve"> TIME(HOUR(Bakery_Sales[[#This Row],[datetime]]), MINUTE(Bakery_Sales[[#This Row],[datetime]]), SECOND(Bakery_Sales[[#This Row],[datetime]]))</f>
        <v>0.68263888888888891</v>
      </c>
      <c r="C1617" s="2" t="s">
        <v>27</v>
      </c>
      <c r="D1617" s="7">
        <v>20000</v>
      </c>
      <c r="N1617">
        <v>2</v>
      </c>
      <c r="O1617" s="2" t="s">
        <v>26</v>
      </c>
      <c r="P1617" s="2" t="s">
        <v>26</v>
      </c>
      <c r="T1617" s="2" t="s">
        <v>26</v>
      </c>
      <c r="W1617">
        <v>1</v>
      </c>
      <c r="X1617">
        <v>1</v>
      </c>
      <c r="AA1617" s="2" t="s">
        <v>26</v>
      </c>
    </row>
    <row r="1618" spans="1:27" x14ac:dyDescent="0.3">
      <c r="A1618" s="1">
        <v>43868.695138888892</v>
      </c>
      <c r="B1618" s="3">
        <f xml:space="preserve"> TIME(HOUR(Bakery_Sales[[#This Row],[datetime]]), MINUTE(Bakery_Sales[[#This Row],[datetime]]), SECOND(Bakery_Sales[[#This Row],[datetime]]))</f>
        <v>0.69513888888888886</v>
      </c>
      <c r="C1618" s="2" t="s">
        <v>27</v>
      </c>
      <c r="D1618" s="7">
        <v>21800</v>
      </c>
      <c r="E1618">
        <v>1</v>
      </c>
      <c r="F1618">
        <v>1</v>
      </c>
      <c r="M1618">
        <v>1</v>
      </c>
      <c r="O1618" s="2" t="s">
        <v>26</v>
      </c>
      <c r="P1618" s="2" t="s">
        <v>26</v>
      </c>
      <c r="T1618" s="2" t="s">
        <v>26</v>
      </c>
      <c r="V1618">
        <v>1</v>
      </c>
      <c r="W1618">
        <v>1</v>
      </c>
      <c r="AA1618" s="2" t="s">
        <v>26</v>
      </c>
    </row>
    <row r="1619" spans="1:27" x14ac:dyDescent="0.3">
      <c r="A1619" s="1">
        <v>43868.727777777778</v>
      </c>
      <c r="B1619" s="3">
        <f xml:space="preserve"> TIME(HOUR(Bakery_Sales[[#This Row],[datetime]]), MINUTE(Bakery_Sales[[#This Row],[datetime]]), SECOND(Bakery_Sales[[#This Row],[datetime]]))</f>
        <v>0.72777777777777775</v>
      </c>
      <c r="C1619" s="2" t="s">
        <v>27</v>
      </c>
      <c r="D1619" s="7">
        <v>16100</v>
      </c>
      <c r="E1619">
        <v>2</v>
      </c>
      <c r="O1619" s="2" t="s">
        <v>26</v>
      </c>
      <c r="P1619" s="2" t="s">
        <v>26</v>
      </c>
      <c r="T1619" s="2" t="s">
        <v>26</v>
      </c>
      <c r="AA1619" s="2" t="s">
        <v>26</v>
      </c>
    </row>
    <row r="1620" spans="1:27" x14ac:dyDescent="0.3">
      <c r="A1620" s="1">
        <v>43869.479861111111</v>
      </c>
      <c r="B1620" s="3">
        <f xml:space="preserve"> TIME(HOUR(Bakery_Sales[[#This Row],[datetime]]), MINUTE(Bakery_Sales[[#This Row],[datetime]]), SECOND(Bakery_Sales[[#This Row],[datetime]]))</f>
        <v>0.47986111111111113</v>
      </c>
      <c r="C1620" s="2" t="s">
        <v>28</v>
      </c>
      <c r="D1620" s="7">
        <v>23600</v>
      </c>
      <c r="E1620">
        <v>2</v>
      </c>
      <c r="H1620">
        <v>2</v>
      </c>
      <c r="L1620">
        <v>1</v>
      </c>
      <c r="O1620" s="2" t="s">
        <v>26</v>
      </c>
      <c r="P1620" s="2" t="s">
        <v>26</v>
      </c>
      <c r="T1620" s="2" t="s">
        <v>26</v>
      </c>
      <c r="AA1620" s="2" t="s">
        <v>26</v>
      </c>
    </row>
    <row r="1621" spans="1:27" x14ac:dyDescent="0.3">
      <c r="A1621" s="1">
        <v>43869.497916666667</v>
      </c>
      <c r="B1621" s="3">
        <f xml:space="preserve"> TIME(HOUR(Bakery_Sales[[#This Row],[datetime]]), MINUTE(Bakery_Sales[[#This Row],[datetime]]), SECOND(Bakery_Sales[[#This Row],[datetime]]))</f>
        <v>0.49791666666666667</v>
      </c>
      <c r="C1621" s="2" t="s">
        <v>28</v>
      </c>
      <c r="D1621" s="7">
        <v>14800</v>
      </c>
      <c r="E1621">
        <v>1</v>
      </c>
      <c r="M1621">
        <v>1</v>
      </c>
      <c r="O1621" s="2" t="s">
        <v>26</v>
      </c>
      <c r="P1621" s="2" t="s">
        <v>26</v>
      </c>
      <c r="T1621" s="2" t="s">
        <v>26</v>
      </c>
      <c r="V1621">
        <v>1</v>
      </c>
      <c r="AA1621" s="2" t="s">
        <v>26</v>
      </c>
    </row>
    <row r="1622" spans="1:27" x14ac:dyDescent="0.3">
      <c r="A1622" s="1">
        <v>43869.51666666667</v>
      </c>
      <c r="B1622" s="3">
        <f xml:space="preserve"> TIME(HOUR(Bakery_Sales[[#This Row],[datetime]]), MINUTE(Bakery_Sales[[#This Row],[datetime]]), SECOND(Bakery_Sales[[#This Row],[datetime]]))</f>
        <v>0.51666666666666672</v>
      </c>
      <c r="C1622" s="2" t="s">
        <v>28</v>
      </c>
      <c r="D1622" s="7">
        <v>22800</v>
      </c>
      <c r="E1622">
        <v>1</v>
      </c>
      <c r="F1622">
        <v>1</v>
      </c>
      <c r="I1622">
        <v>1</v>
      </c>
      <c r="K1622">
        <v>1</v>
      </c>
      <c r="O1622" s="2" t="s">
        <v>26</v>
      </c>
      <c r="P1622" s="2" t="s">
        <v>26</v>
      </c>
      <c r="S1622">
        <v>1</v>
      </c>
      <c r="T1622" s="2" t="s">
        <v>26</v>
      </c>
      <c r="AA1622" s="2" t="s">
        <v>26</v>
      </c>
    </row>
    <row r="1623" spans="1:27" x14ac:dyDescent="0.3">
      <c r="A1623" s="1">
        <v>43869.526388888888</v>
      </c>
      <c r="B1623" s="3">
        <f xml:space="preserve"> TIME(HOUR(Bakery_Sales[[#This Row],[datetime]]), MINUTE(Bakery_Sales[[#This Row],[datetime]]), SECOND(Bakery_Sales[[#This Row],[datetime]]))</f>
        <v>0.52638888888888891</v>
      </c>
      <c r="C1623" s="2" t="s">
        <v>28</v>
      </c>
      <c r="D1623" s="7">
        <v>21200</v>
      </c>
      <c r="E1623">
        <v>4</v>
      </c>
      <c r="O1623" s="2" t="s">
        <v>26</v>
      </c>
      <c r="P1623" s="2" t="s">
        <v>26</v>
      </c>
      <c r="T1623" s="2" t="s">
        <v>26</v>
      </c>
      <c r="AA1623" s="2" t="s">
        <v>26</v>
      </c>
    </row>
    <row r="1624" spans="1:27" x14ac:dyDescent="0.3">
      <c r="A1624" s="1">
        <v>43869.537499999999</v>
      </c>
      <c r="B1624" s="3">
        <f xml:space="preserve"> TIME(HOUR(Bakery_Sales[[#This Row],[datetime]]), MINUTE(Bakery_Sales[[#This Row],[datetime]]), SECOND(Bakery_Sales[[#This Row],[datetime]]))</f>
        <v>0.53749999999999998</v>
      </c>
      <c r="C1624" s="2" t="s">
        <v>28</v>
      </c>
      <c r="D1624" s="7">
        <v>14800</v>
      </c>
      <c r="E1624">
        <v>1</v>
      </c>
      <c r="M1624">
        <v>1</v>
      </c>
      <c r="O1624" s="2" t="s">
        <v>26</v>
      </c>
      <c r="P1624" s="2" t="s">
        <v>26</v>
      </c>
      <c r="S1624">
        <v>1</v>
      </c>
      <c r="T1624" s="2" t="s">
        <v>26</v>
      </c>
      <c r="AA1624" s="2" t="s">
        <v>26</v>
      </c>
    </row>
    <row r="1625" spans="1:27" x14ac:dyDescent="0.3">
      <c r="A1625" s="1">
        <v>43869.542361111111</v>
      </c>
      <c r="B1625" s="3">
        <f xml:space="preserve"> TIME(HOUR(Bakery_Sales[[#This Row],[datetime]]), MINUTE(Bakery_Sales[[#This Row],[datetime]]), SECOND(Bakery_Sales[[#This Row],[datetime]]))</f>
        <v>0.54236111111111107</v>
      </c>
      <c r="C1625" s="2" t="s">
        <v>28</v>
      </c>
      <c r="D1625" s="7">
        <v>24300</v>
      </c>
      <c r="E1625">
        <v>1</v>
      </c>
      <c r="M1625">
        <v>1</v>
      </c>
      <c r="O1625" s="2" t="s">
        <v>26</v>
      </c>
      <c r="P1625" s="2" t="s">
        <v>26</v>
      </c>
      <c r="S1625">
        <v>1</v>
      </c>
      <c r="T1625" s="2" t="s">
        <v>32</v>
      </c>
      <c r="V1625">
        <v>1</v>
      </c>
      <c r="AA1625" s="2" t="s">
        <v>26</v>
      </c>
    </row>
    <row r="1626" spans="1:27" x14ac:dyDescent="0.3">
      <c r="A1626" s="1">
        <v>43869.551388888889</v>
      </c>
      <c r="B1626" s="3">
        <f xml:space="preserve"> TIME(HOUR(Bakery_Sales[[#This Row],[datetime]]), MINUTE(Bakery_Sales[[#This Row],[datetime]]), SECOND(Bakery_Sales[[#This Row],[datetime]]))</f>
        <v>0.55138888888888893</v>
      </c>
      <c r="C1626" s="2" t="s">
        <v>28</v>
      </c>
      <c r="D1626" s="7">
        <v>25600</v>
      </c>
      <c r="E1626">
        <v>2</v>
      </c>
      <c r="L1626">
        <v>1</v>
      </c>
      <c r="M1626">
        <v>1</v>
      </c>
      <c r="O1626" s="2" t="s">
        <v>26</v>
      </c>
      <c r="P1626" s="2" t="s">
        <v>26</v>
      </c>
      <c r="T1626" s="2" t="s">
        <v>26</v>
      </c>
      <c r="V1626">
        <v>1</v>
      </c>
      <c r="AA1626" s="2" t="s">
        <v>26</v>
      </c>
    </row>
    <row r="1627" spans="1:27" x14ac:dyDescent="0.3">
      <c r="A1627" s="1">
        <v>43869.558333333334</v>
      </c>
      <c r="B1627" s="3">
        <f xml:space="preserve"> TIME(HOUR(Bakery_Sales[[#This Row],[datetime]]), MINUTE(Bakery_Sales[[#This Row],[datetime]]), SECOND(Bakery_Sales[[#This Row],[datetime]]))</f>
        <v>0.55833333333333335</v>
      </c>
      <c r="C1627" s="2" t="s">
        <v>28</v>
      </c>
      <c r="D1627" s="7">
        <v>16500</v>
      </c>
      <c r="F1627">
        <v>3</v>
      </c>
      <c r="H1627">
        <v>1</v>
      </c>
      <c r="O1627" s="2" t="s">
        <v>26</v>
      </c>
      <c r="P1627" s="2" t="s">
        <v>26</v>
      </c>
      <c r="T1627" s="2" t="s">
        <v>26</v>
      </c>
      <c r="AA1627" s="2" t="s">
        <v>26</v>
      </c>
    </row>
    <row r="1628" spans="1:27" x14ac:dyDescent="0.3">
      <c r="A1628" s="1">
        <v>43869.560416666667</v>
      </c>
      <c r="B1628" s="3">
        <f xml:space="preserve"> TIME(HOUR(Bakery_Sales[[#This Row],[datetime]]), MINUTE(Bakery_Sales[[#This Row],[datetime]]), SECOND(Bakery_Sales[[#This Row],[datetime]]))</f>
        <v>0.56041666666666667</v>
      </c>
      <c r="C1628" s="2" t="s">
        <v>28</v>
      </c>
      <c r="D1628" s="7">
        <v>25800</v>
      </c>
      <c r="E1628">
        <v>1</v>
      </c>
      <c r="F1628">
        <v>2</v>
      </c>
      <c r="G1628">
        <v>1</v>
      </c>
      <c r="I1628">
        <v>3</v>
      </c>
      <c r="O1628" s="2" t="s">
        <v>26</v>
      </c>
      <c r="P1628" s="2" t="s">
        <v>26</v>
      </c>
      <c r="T1628" s="2" t="s">
        <v>26</v>
      </c>
      <c r="AA1628" s="2" t="s">
        <v>26</v>
      </c>
    </row>
    <row r="1629" spans="1:27" x14ac:dyDescent="0.3">
      <c r="A1629" s="1">
        <v>43869.612500000003</v>
      </c>
      <c r="B1629" s="3">
        <f xml:space="preserve"> TIME(HOUR(Bakery_Sales[[#This Row],[datetime]]), MINUTE(Bakery_Sales[[#This Row],[datetime]]), SECOND(Bakery_Sales[[#This Row],[datetime]]))</f>
        <v>0.61250000000000004</v>
      </c>
      <c r="C1629" s="2" t="s">
        <v>28</v>
      </c>
      <c r="D1629" s="7">
        <v>19800</v>
      </c>
      <c r="E1629">
        <v>1</v>
      </c>
      <c r="F1629">
        <v>2</v>
      </c>
      <c r="M1629">
        <v>1</v>
      </c>
      <c r="O1629" s="2" t="s">
        <v>26</v>
      </c>
      <c r="P1629" s="2" t="s">
        <v>26</v>
      </c>
      <c r="T1629" s="2" t="s">
        <v>26</v>
      </c>
      <c r="W1629">
        <v>1</v>
      </c>
      <c r="AA1629" s="2" t="s">
        <v>26</v>
      </c>
    </row>
    <row r="1630" spans="1:27" x14ac:dyDescent="0.3">
      <c r="A1630" s="1">
        <v>43869.640277777777</v>
      </c>
      <c r="B1630" s="3">
        <f xml:space="preserve"> TIME(HOUR(Bakery_Sales[[#This Row],[datetime]]), MINUTE(Bakery_Sales[[#This Row],[datetime]]), SECOND(Bakery_Sales[[#This Row],[datetime]]))</f>
        <v>0.64027777777777772</v>
      </c>
      <c r="C1630" s="2" t="s">
        <v>28</v>
      </c>
      <c r="D1630" s="7">
        <v>22800</v>
      </c>
      <c r="E1630">
        <v>1</v>
      </c>
      <c r="I1630">
        <v>1</v>
      </c>
      <c r="K1630">
        <v>1</v>
      </c>
      <c r="M1630">
        <v>1</v>
      </c>
      <c r="O1630" s="2" t="s">
        <v>26</v>
      </c>
      <c r="P1630" s="2" t="s">
        <v>26</v>
      </c>
      <c r="Q1630">
        <v>1</v>
      </c>
      <c r="T1630" s="2" t="s">
        <v>26</v>
      </c>
      <c r="AA1630" s="2" t="s">
        <v>26</v>
      </c>
    </row>
    <row r="1631" spans="1:27" x14ac:dyDescent="0.3">
      <c r="A1631" s="1">
        <v>43869.64166666667</v>
      </c>
      <c r="B1631" s="3">
        <f xml:space="preserve"> TIME(HOUR(Bakery_Sales[[#This Row],[datetime]]), MINUTE(Bakery_Sales[[#This Row],[datetime]]), SECOND(Bakery_Sales[[#This Row],[datetime]]))</f>
        <v>0.64166666666666672</v>
      </c>
      <c r="C1631" s="2" t="s">
        <v>28</v>
      </c>
      <c r="D1631" s="7">
        <v>20800</v>
      </c>
      <c r="E1631">
        <v>1</v>
      </c>
      <c r="K1631">
        <v>1</v>
      </c>
      <c r="O1631" s="2" t="s">
        <v>26</v>
      </c>
      <c r="P1631" s="2" t="s">
        <v>26</v>
      </c>
      <c r="T1631" s="2" t="s">
        <v>26</v>
      </c>
      <c r="V1631">
        <v>1</v>
      </c>
      <c r="AA1631" s="2" t="s">
        <v>32</v>
      </c>
    </row>
    <row r="1632" spans="1:27" x14ac:dyDescent="0.3">
      <c r="A1632" s="1">
        <v>43870.460416666669</v>
      </c>
      <c r="B1632" s="3">
        <f xml:space="preserve"> TIME(HOUR(Bakery_Sales[[#This Row],[datetime]]), MINUTE(Bakery_Sales[[#This Row],[datetime]]), SECOND(Bakery_Sales[[#This Row],[datetime]]))</f>
        <v>0.46041666666666664</v>
      </c>
      <c r="C1632" s="2" t="s">
        <v>29</v>
      </c>
      <c r="D1632" s="7">
        <v>19300</v>
      </c>
      <c r="E1632">
        <v>1</v>
      </c>
      <c r="M1632">
        <v>1</v>
      </c>
      <c r="O1632" s="2" t="s">
        <v>26</v>
      </c>
      <c r="P1632" s="2" t="s">
        <v>26</v>
      </c>
      <c r="T1632" s="2" t="s">
        <v>26</v>
      </c>
      <c r="V1632">
        <v>1</v>
      </c>
      <c r="Y1632">
        <v>1</v>
      </c>
      <c r="AA1632" s="2" t="s">
        <v>26</v>
      </c>
    </row>
    <row r="1633" spans="1:27" x14ac:dyDescent="0.3">
      <c r="A1633" s="1">
        <v>43870.460416666669</v>
      </c>
      <c r="B1633" s="3">
        <f xml:space="preserve"> TIME(HOUR(Bakery_Sales[[#This Row],[datetime]]), MINUTE(Bakery_Sales[[#This Row],[datetime]]), SECOND(Bakery_Sales[[#This Row],[datetime]]))</f>
        <v>0.46041666666666664</v>
      </c>
      <c r="C1633" s="2" t="s">
        <v>29</v>
      </c>
      <c r="D1633" s="7">
        <v>30000</v>
      </c>
      <c r="H1633">
        <v>1</v>
      </c>
      <c r="I1633">
        <v>1</v>
      </c>
      <c r="K1633">
        <v>1</v>
      </c>
      <c r="L1633">
        <v>1</v>
      </c>
      <c r="O1633" s="2" t="s">
        <v>26</v>
      </c>
      <c r="P1633" s="2" t="s">
        <v>26</v>
      </c>
      <c r="S1633">
        <v>1</v>
      </c>
      <c r="T1633" s="2" t="s">
        <v>26</v>
      </c>
      <c r="W1633">
        <v>1</v>
      </c>
      <c r="AA1633" s="2" t="s">
        <v>32</v>
      </c>
    </row>
    <row r="1634" spans="1:27" x14ac:dyDescent="0.3">
      <c r="A1634" s="1">
        <v>43870.464583333334</v>
      </c>
      <c r="B1634" s="3">
        <f xml:space="preserve"> TIME(HOUR(Bakery_Sales[[#This Row],[datetime]]), MINUTE(Bakery_Sales[[#This Row],[datetime]]), SECOND(Bakery_Sales[[#This Row],[datetime]]))</f>
        <v>0.46458333333333335</v>
      </c>
      <c r="C1634" s="2" t="s">
        <v>29</v>
      </c>
      <c r="D1634" s="7">
        <v>18300</v>
      </c>
      <c r="E1634">
        <v>1</v>
      </c>
      <c r="F1634">
        <v>1</v>
      </c>
      <c r="O1634" s="2" t="s">
        <v>26</v>
      </c>
      <c r="P1634" s="2" t="s">
        <v>26</v>
      </c>
      <c r="S1634">
        <v>1</v>
      </c>
      <c r="T1634" s="2" t="s">
        <v>26</v>
      </c>
      <c r="W1634">
        <v>1</v>
      </c>
      <c r="AA1634" s="2" t="s">
        <v>26</v>
      </c>
    </row>
    <row r="1635" spans="1:27" x14ac:dyDescent="0.3">
      <c r="A1635" s="1">
        <v>43870.494444444441</v>
      </c>
      <c r="B1635" s="3">
        <f xml:space="preserve"> TIME(HOUR(Bakery_Sales[[#This Row],[datetime]]), MINUTE(Bakery_Sales[[#This Row],[datetime]]), SECOND(Bakery_Sales[[#This Row],[datetime]]))</f>
        <v>0.49444444444444446</v>
      </c>
      <c r="C1635" s="2" t="s">
        <v>29</v>
      </c>
      <c r="D1635" s="7">
        <v>34300</v>
      </c>
      <c r="E1635">
        <v>1</v>
      </c>
      <c r="H1635">
        <v>2</v>
      </c>
      <c r="M1635">
        <v>1</v>
      </c>
      <c r="O1635" s="2" t="s">
        <v>26</v>
      </c>
      <c r="P1635" s="2" t="s">
        <v>26</v>
      </c>
      <c r="Q1635">
        <v>2</v>
      </c>
      <c r="S1635">
        <v>1</v>
      </c>
      <c r="T1635" s="2" t="s">
        <v>26</v>
      </c>
      <c r="W1635">
        <v>1</v>
      </c>
      <c r="AA1635" s="2" t="s">
        <v>26</v>
      </c>
    </row>
    <row r="1636" spans="1:27" x14ac:dyDescent="0.3">
      <c r="A1636" s="1">
        <v>43870.511111111111</v>
      </c>
      <c r="B1636" s="3">
        <f xml:space="preserve"> TIME(HOUR(Bakery_Sales[[#This Row],[datetime]]), MINUTE(Bakery_Sales[[#This Row],[datetime]]), SECOND(Bakery_Sales[[#This Row],[datetime]]))</f>
        <v>0.51111111111111107</v>
      </c>
      <c r="C1636" s="2" t="s">
        <v>29</v>
      </c>
      <c r="D1636" s="7">
        <v>20800</v>
      </c>
      <c r="E1636">
        <v>1</v>
      </c>
      <c r="F1636">
        <v>1</v>
      </c>
      <c r="G1636">
        <v>1</v>
      </c>
      <c r="H1636">
        <v>2</v>
      </c>
      <c r="O1636" s="2" t="s">
        <v>26</v>
      </c>
      <c r="P1636" s="2" t="s">
        <v>26</v>
      </c>
      <c r="T1636" s="2" t="s">
        <v>26</v>
      </c>
      <c r="AA1636" s="2" t="s">
        <v>26</v>
      </c>
    </row>
    <row r="1637" spans="1:27" x14ac:dyDescent="0.3">
      <c r="A1637" s="1">
        <v>43870.511805555558</v>
      </c>
      <c r="B1637" s="3">
        <f xml:space="preserve"> TIME(HOUR(Bakery_Sales[[#This Row],[datetime]]), MINUTE(Bakery_Sales[[#This Row],[datetime]]), SECOND(Bakery_Sales[[#This Row],[datetime]]))</f>
        <v>0.51180555555555551</v>
      </c>
      <c r="C1637" s="2" t="s">
        <v>29</v>
      </c>
      <c r="D1637" s="7">
        <v>21200</v>
      </c>
      <c r="E1637">
        <v>4</v>
      </c>
      <c r="O1637" s="2" t="s">
        <v>26</v>
      </c>
      <c r="P1637" s="2" t="s">
        <v>26</v>
      </c>
      <c r="T1637" s="2" t="s">
        <v>26</v>
      </c>
      <c r="AA1637" s="2" t="s">
        <v>26</v>
      </c>
    </row>
    <row r="1638" spans="1:27" x14ac:dyDescent="0.3">
      <c r="A1638" s="1">
        <v>43870.515972222223</v>
      </c>
      <c r="B1638" s="3">
        <f xml:space="preserve"> TIME(HOUR(Bakery_Sales[[#This Row],[datetime]]), MINUTE(Bakery_Sales[[#This Row],[datetime]]), SECOND(Bakery_Sales[[#This Row],[datetime]]))</f>
        <v>0.51597222222222228</v>
      </c>
      <c r="C1638" s="2" t="s">
        <v>29</v>
      </c>
      <c r="D1638" s="7">
        <v>17300</v>
      </c>
      <c r="E1638">
        <v>1</v>
      </c>
      <c r="F1638">
        <v>2</v>
      </c>
      <c r="I1638">
        <v>1</v>
      </c>
      <c r="O1638" s="2" t="s">
        <v>26</v>
      </c>
      <c r="P1638" s="2" t="s">
        <v>26</v>
      </c>
      <c r="T1638" s="2" t="s">
        <v>26</v>
      </c>
      <c r="AA1638" s="2" t="s">
        <v>26</v>
      </c>
    </row>
    <row r="1639" spans="1:27" x14ac:dyDescent="0.3">
      <c r="A1639" s="1">
        <v>43870.522916666669</v>
      </c>
      <c r="B1639" s="3">
        <f xml:space="preserve"> TIME(HOUR(Bakery_Sales[[#This Row],[datetime]]), MINUTE(Bakery_Sales[[#This Row],[datetime]]), SECOND(Bakery_Sales[[#This Row],[datetime]]))</f>
        <v>0.5229166666666667</v>
      </c>
      <c r="C1639" s="2" t="s">
        <v>29</v>
      </c>
      <c r="D1639" s="7">
        <v>19800</v>
      </c>
      <c r="E1639">
        <v>1</v>
      </c>
      <c r="H1639">
        <v>1</v>
      </c>
      <c r="K1639">
        <v>1</v>
      </c>
      <c r="O1639" s="2" t="s">
        <v>26</v>
      </c>
      <c r="P1639" s="2" t="s">
        <v>26</v>
      </c>
      <c r="T1639" s="2" t="s">
        <v>26</v>
      </c>
      <c r="X1639">
        <v>1</v>
      </c>
      <c r="AA1639" s="2" t="s">
        <v>26</v>
      </c>
    </row>
    <row r="1640" spans="1:27" x14ac:dyDescent="0.3">
      <c r="A1640" s="1">
        <v>43870.525000000001</v>
      </c>
      <c r="B1640" s="3">
        <f xml:space="preserve"> TIME(HOUR(Bakery_Sales[[#This Row],[datetime]]), MINUTE(Bakery_Sales[[#This Row],[datetime]]), SECOND(Bakery_Sales[[#This Row],[datetime]]))</f>
        <v>0.52500000000000002</v>
      </c>
      <c r="C1640" s="2" t="s">
        <v>29</v>
      </c>
      <c r="D1640" s="7">
        <v>15800</v>
      </c>
      <c r="E1640">
        <v>1</v>
      </c>
      <c r="F1640">
        <v>1</v>
      </c>
      <c r="G1640">
        <v>1</v>
      </c>
      <c r="H1640">
        <v>1</v>
      </c>
      <c r="O1640" s="2" t="s">
        <v>26</v>
      </c>
      <c r="P1640" s="2" t="s">
        <v>26</v>
      </c>
      <c r="T1640" s="2" t="s">
        <v>26</v>
      </c>
      <c r="AA1640" s="2" t="s">
        <v>26</v>
      </c>
    </row>
    <row r="1641" spans="1:27" x14ac:dyDescent="0.3">
      <c r="A1641" s="1">
        <v>43870.537499999999</v>
      </c>
      <c r="B1641" s="3">
        <f xml:space="preserve"> TIME(HOUR(Bakery_Sales[[#This Row],[datetime]]), MINUTE(Bakery_Sales[[#This Row],[datetime]]), SECOND(Bakery_Sales[[#This Row],[datetime]]))</f>
        <v>0.53749999999999998</v>
      </c>
      <c r="C1641" s="2" t="s">
        <v>29</v>
      </c>
      <c r="D1641" s="7">
        <v>22300</v>
      </c>
      <c r="E1641">
        <v>1</v>
      </c>
      <c r="F1641">
        <v>1</v>
      </c>
      <c r="G1641">
        <v>2</v>
      </c>
      <c r="N1641">
        <v>1</v>
      </c>
      <c r="O1641" s="2" t="s">
        <v>26</v>
      </c>
      <c r="P1641" s="2" t="s">
        <v>26</v>
      </c>
      <c r="T1641" s="2" t="s">
        <v>26</v>
      </c>
      <c r="X1641">
        <v>1</v>
      </c>
      <c r="AA1641" s="2" t="s">
        <v>26</v>
      </c>
    </row>
    <row r="1642" spans="1:27" x14ac:dyDescent="0.3">
      <c r="A1642" s="1">
        <v>43870.574305555558</v>
      </c>
      <c r="B1642" s="3">
        <f xml:space="preserve"> TIME(HOUR(Bakery_Sales[[#This Row],[datetime]]), MINUTE(Bakery_Sales[[#This Row],[datetime]]), SECOND(Bakery_Sales[[#This Row],[datetime]]))</f>
        <v>0.57430555555555551</v>
      </c>
      <c r="C1642" s="2" t="s">
        <v>29</v>
      </c>
      <c r="D1642" s="7">
        <v>16300</v>
      </c>
      <c r="E1642">
        <v>1</v>
      </c>
      <c r="F1642">
        <v>1</v>
      </c>
      <c r="G1642">
        <v>1</v>
      </c>
      <c r="O1642" s="2" t="s">
        <v>26</v>
      </c>
      <c r="P1642" s="2" t="s">
        <v>26</v>
      </c>
      <c r="S1642">
        <v>1</v>
      </c>
      <c r="T1642" s="2" t="s">
        <v>26</v>
      </c>
      <c r="AA1642" s="2" t="s">
        <v>26</v>
      </c>
    </row>
    <row r="1643" spans="1:27" x14ac:dyDescent="0.3">
      <c r="A1643" s="1">
        <v>43870.57916666667</v>
      </c>
      <c r="B1643" s="3">
        <f xml:space="preserve"> TIME(HOUR(Bakery_Sales[[#This Row],[datetime]]), MINUTE(Bakery_Sales[[#This Row],[datetime]]), SECOND(Bakery_Sales[[#This Row],[datetime]]))</f>
        <v>0.57916666666666672</v>
      </c>
      <c r="C1643" s="2" t="s">
        <v>29</v>
      </c>
      <c r="D1643" s="7">
        <v>18300</v>
      </c>
      <c r="E1643">
        <v>1</v>
      </c>
      <c r="F1643">
        <v>1</v>
      </c>
      <c r="I1643">
        <v>1</v>
      </c>
      <c r="K1643">
        <v>1</v>
      </c>
      <c r="O1643" s="2" t="s">
        <v>26</v>
      </c>
      <c r="P1643" s="2" t="s">
        <v>26</v>
      </c>
      <c r="T1643" s="2" t="s">
        <v>26</v>
      </c>
      <c r="AA1643" s="2" t="s">
        <v>26</v>
      </c>
    </row>
    <row r="1644" spans="1:27" x14ac:dyDescent="0.3">
      <c r="A1644" s="1">
        <v>43870.606944444444</v>
      </c>
      <c r="B1644" s="3">
        <f xml:space="preserve"> TIME(HOUR(Bakery_Sales[[#This Row],[datetime]]), MINUTE(Bakery_Sales[[#This Row],[datetime]]), SECOND(Bakery_Sales[[#This Row],[datetime]]))</f>
        <v>0.6069444444444444</v>
      </c>
      <c r="C1644" s="2" t="s">
        <v>29</v>
      </c>
      <c r="D1644" s="7">
        <v>14000</v>
      </c>
      <c r="F1644">
        <v>1</v>
      </c>
      <c r="L1644">
        <v>1</v>
      </c>
      <c r="O1644" s="2" t="s">
        <v>26</v>
      </c>
      <c r="P1644" s="2" t="s">
        <v>26</v>
      </c>
      <c r="T1644" s="2" t="s">
        <v>26</v>
      </c>
      <c r="V1644">
        <v>1</v>
      </c>
      <c r="AA1644" s="2" t="s">
        <v>26</v>
      </c>
    </row>
    <row r="1645" spans="1:27" x14ac:dyDescent="0.3">
      <c r="A1645" s="1">
        <v>43870.635416666664</v>
      </c>
      <c r="B1645" s="3">
        <f xml:space="preserve"> TIME(HOUR(Bakery_Sales[[#This Row],[datetime]]), MINUTE(Bakery_Sales[[#This Row],[datetime]]), SECOND(Bakery_Sales[[#This Row],[datetime]]))</f>
        <v>0.63541666666666663</v>
      </c>
      <c r="C1645" s="2" t="s">
        <v>29</v>
      </c>
      <c r="D1645" s="7">
        <v>18500</v>
      </c>
      <c r="E1645">
        <v>1</v>
      </c>
      <c r="F1645">
        <v>1</v>
      </c>
      <c r="O1645" s="2" t="s">
        <v>26</v>
      </c>
      <c r="P1645" s="2" t="s">
        <v>26</v>
      </c>
      <c r="T1645" s="2" t="s">
        <v>26</v>
      </c>
      <c r="V1645">
        <v>1</v>
      </c>
      <c r="X1645">
        <v>1</v>
      </c>
      <c r="AA1645" s="2" t="s">
        <v>26</v>
      </c>
    </row>
    <row r="1646" spans="1:27" x14ac:dyDescent="0.3">
      <c r="A1646" s="1">
        <v>43870.658333333333</v>
      </c>
      <c r="B1646" s="3">
        <f xml:space="preserve"> TIME(HOUR(Bakery_Sales[[#This Row],[datetime]]), MINUTE(Bakery_Sales[[#This Row],[datetime]]), SECOND(Bakery_Sales[[#This Row],[datetime]]))</f>
        <v>0.65833333333333333</v>
      </c>
      <c r="C1646" s="2" t="s">
        <v>29</v>
      </c>
      <c r="D1646" s="7">
        <v>24400</v>
      </c>
      <c r="E1646">
        <v>3</v>
      </c>
      <c r="F1646">
        <v>1</v>
      </c>
      <c r="O1646" s="2" t="s">
        <v>26</v>
      </c>
      <c r="P1646" s="2" t="s">
        <v>26</v>
      </c>
      <c r="T1646" s="2" t="s">
        <v>26</v>
      </c>
      <c r="X1646">
        <v>1</v>
      </c>
      <c r="AA1646" s="2" t="s">
        <v>26</v>
      </c>
    </row>
    <row r="1647" spans="1:27" x14ac:dyDescent="0.3">
      <c r="A1647" s="1">
        <v>43870.671527777777</v>
      </c>
      <c r="B1647" s="3">
        <f xml:space="preserve"> TIME(HOUR(Bakery_Sales[[#This Row],[datetime]]), MINUTE(Bakery_Sales[[#This Row],[datetime]]), SECOND(Bakery_Sales[[#This Row],[datetime]]))</f>
        <v>0.67152777777777772</v>
      </c>
      <c r="C1647" s="2" t="s">
        <v>29</v>
      </c>
      <c r="D1647" s="7">
        <v>16300</v>
      </c>
      <c r="E1647">
        <v>1</v>
      </c>
      <c r="O1647" s="2" t="s">
        <v>26</v>
      </c>
      <c r="P1647" s="2" t="s">
        <v>26</v>
      </c>
      <c r="T1647" s="2" t="s">
        <v>32</v>
      </c>
      <c r="V1647">
        <v>1</v>
      </c>
      <c r="AA1647" s="2" t="s">
        <v>26</v>
      </c>
    </row>
    <row r="1648" spans="1:27" x14ac:dyDescent="0.3">
      <c r="A1648" s="1">
        <v>43870.688888888886</v>
      </c>
      <c r="B1648" s="3">
        <f xml:space="preserve"> TIME(HOUR(Bakery_Sales[[#This Row],[datetime]]), MINUTE(Bakery_Sales[[#This Row],[datetime]]), SECOND(Bakery_Sales[[#This Row],[datetime]]))</f>
        <v>0.68888888888888888</v>
      </c>
      <c r="C1648" s="2" t="s">
        <v>29</v>
      </c>
      <c r="D1648" s="7">
        <v>14800</v>
      </c>
      <c r="E1648">
        <v>1</v>
      </c>
      <c r="H1648">
        <v>2</v>
      </c>
      <c r="O1648" s="2" t="s">
        <v>26</v>
      </c>
      <c r="P1648" s="2" t="s">
        <v>26</v>
      </c>
      <c r="T1648" s="2" t="s">
        <v>26</v>
      </c>
      <c r="AA1648" s="2" t="s">
        <v>26</v>
      </c>
    </row>
    <row r="1649" spans="1:27" x14ac:dyDescent="0.3">
      <c r="A1649" s="1">
        <v>43871.479861111111</v>
      </c>
      <c r="B1649" s="3">
        <f xml:space="preserve"> TIME(HOUR(Bakery_Sales[[#This Row],[datetime]]), MINUTE(Bakery_Sales[[#This Row],[datetime]]), SECOND(Bakery_Sales[[#This Row],[datetime]]))</f>
        <v>0.47986111111111113</v>
      </c>
      <c r="C1649" s="2" t="s">
        <v>30</v>
      </c>
      <c r="D1649" s="7">
        <v>15300</v>
      </c>
      <c r="E1649">
        <v>1</v>
      </c>
      <c r="L1649">
        <v>1</v>
      </c>
      <c r="O1649" s="2" t="s">
        <v>26</v>
      </c>
      <c r="P1649" s="2" t="s">
        <v>26</v>
      </c>
      <c r="T1649" s="2" t="s">
        <v>26</v>
      </c>
      <c r="V1649">
        <v>1</v>
      </c>
      <c r="AA1649" s="2" t="s">
        <v>26</v>
      </c>
    </row>
    <row r="1650" spans="1:27" x14ac:dyDescent="0.3">
      <c r="A1650" s="1">
        <v>43871.486805555556</v>
      </c>
      <c r="B1650" s="3">
        <f xml:space="preserve"> TIME(HOUR(Bakery_Sales[[#This Row],[datetime]]), MINUTE(Bakery_Sales[[#This Row],[datetime]]), SECOND(Bakery_Sales[[#This Row],[datetime]]))</f>
        <v>0.48680555555555555</v>
      </c>
      <c r="C1650" s="2" t="s">
        <v>30</v>
      </c>
      <c r="D1650" s="7">
        <v>19300</v>
      </c>
      <c r="E1650">
        <v>1</v>
      </c>
      <c r="M1650">
        <v>1</v>
      </c>
      <c r="N1650">
        <v>1</v>
      </c>
      <c r="O1650" s="2" t="s">
        <v>26</v>
      </c>
      <c r="P1650" s="2" t="s">
        <v>26</v>
      </c>
      <c r="T1650" s="2" t="s">
        <v>26</v>
      </c>
      <c r="V1650">
        <v>1</v>
      </c>
      <c r="AA1650" s="2" t="s">
        <v>26</v>
      </c>
    </row>
    <row r="1651" spans="1:27" x14ac:dyDescent="0.3">
      <c r="A1651" s="1">
        <v>43871.558333333334</v>
      </c>
      <c r="B1651" s="3">
        <f xml:space="preserve"> TIME(HOUR(Bakery_Sales[[#This Row],[datetime]]), MINUTE(Bakery_Sales[[#This Row],[datetime]]), SECOND(Bakery_Sales[[#This Row],[datetime]]))</f>
        <v>0.55833333333333335</v>
      </c>
      <c r="C1651" s="2" t="s">
        <v>30</v>
      </c>
      <c r="D1651" s="7">
        <v>15000</v>
      </c>
      <c r="F1651">
        <v>1</v>
      </c>
      <c r="G1651">
        <v>1</v>
      </c>
      <c r="K1651">
        <v>1</v>
      </c>
      <c r="M1651">
        <v>1</v>
      </c>
      <c r="O1651" s="2" t="s">
        <v>26</v>
      </c>
      <c r="P1651" s="2" t="s">
        <v>26</v>
      </c>
      <c r="T1651" s="2" t="s">
        <v>26</v>
      </c>
      <c r="AA1651" s="2" t="s">
        <v>26</v>
      </c>
    </row>
    <row r="1652" spans="1:27" x14ac:dyDescent="0.3">
      <c r="A1652" s="1">
        <v>43871.585416666669</v>
      </c>
      <c r="B1652" s="3">
        <f xml:space="preserve"> TIME(HOUR(Bakery_Sales[[#This Row],[datetime]]), MINUTE(Bakery_Sales[[#This Row],[datetime]]), SECOND(Bakery_Sales[[#This Row],[datetime]]))</f>
        <v>0.5854166666666667</v>
      </c>
      <c r="C1652" s="2" t="s">
        <v>30</v>
      </c>
      <c r="D1652" s="7">
        <v>16000</v>
      </c>
      <c r="G1652">
        <v>1</v>
      </c>
      <c r="I1652">
        <v>1</v>
      </c>
      <c r="K1652">
        <v>1</v>
      </c>
      <c r="M1652">
        <v>1</v>
      </c>
      <c r="O1652" s="2" t="s">
        <v>26</v>
      </c>
      <c r="P1652" s="2" t="s">
        <v>26</v>
      </c>
      <c r="T1652" s="2" t="s">
        <v>26</v>
      </c>
      <c r="AA1652" s="2" t="s">
        <v>26</v>
      </c>
    </row>
    <row r="1653" spans="1:27" x14ac:dyDescent="0.3">
      <c r="A1653" s="1">
        <v>43873.460416666669</v>
      </c>
      <c r="B1653" s="3">
        <f xml:space="preserve"> TIME(HOUR(Bakery_Sales[[#This Row],[datetime]]), MINUTE(Bakery_Sales[[#This Row],[datetime]]), SECOND(Bakery_Sales[[#This Row],[datetime]]))</f>
        <v>0.46041666666666664</v>
      </c>
      <c r="C1653" s="2" t="s">
        <v>31</v>
      </c>
      <c r="D1653" s="7">
        <v>16800</v>
      </c>
      <c r="H1653">
        <v>1</v>
      </c>
      <c r="J1653">
        <v>1</v>
      </c>
      <c r="O1653" s="2" t="s">
        <v>26</v>
      </c>
      <c r="P1653" s="2" t="s">
        <v>26</v>
      </c>
      <c r="R1653">
        <v>1</v>
      </c>
      <c r="T1653" s="2" t="s">
        <v>26</v>
      </c>
      <c r="W1653">
        <v>1</v>
      </c>
      <c r="AA1653" s="2" t="s">
        <v>26</v>
      </c>
    </row>
    <row r="1654" spans="1:27" x14ac:dyDescent="0.3">
      <c r="A1654" s="1">
        <v>43873.461111111108</v>
      </c>
      <c r="B1654" s="3">
        <f xml:space="preserve"> TIME(HOUR(Bakery_Sales[[#This Row],[datetime]]), MINUTE(Bakery_Sales[[#This Row],[datetime]]), SECOND(Bakery_Sales[[#This Row],[datetime]]))</f>
        <v>0.46111111111111114</v>
      </c>
      <c r="C1654" s="2" t="s">
        <v>31</v>
      </c>
      <c r="D1654" s="7">
        <v>15000</v>
      </c>
      <c r="G1654">
        <v>1</v>
      </c>
      <c r="K1654">
        <v>1</v>
      </c>
      <c r="N1654">
        <v>1</v>
      </c>
      <c r="O1654" s="2" t="s">
        <v>26</v>
      </c>
      <c r="P1654" s="2" t="s">
        <v>26</v>
      </c>
      <c r="T1654" s="2" t="s">
        <v>26</v>
      </c>
      <c r="W1654">
        <v>1</v>
      </c>
      <c r="AA1654" s="2" t="s">
        <v>26</v>
      </c>
    </row>
    <row r="1655" spans="1:27" x14ac:dyDescent="0.3">
      <c r="A1655" s="1">
        <v>43873.461111111108</v>
      </c>
      <c r="B1655" s="3">
        <f xml:space="preserve"> TIME(HOUR(Bakery_Sales[[#This Row],[datetime]]), MINUTE(Bakery_Sales[[#This Row],[datetime]]), SECOND(Bakery_Sales[[#This Row],[datetime]]))</f>
        <v>0.46111111111111114</v>
      </c>
      <c r="C1655" s="2" t="s">
        <v>31</v>
      </c>
      <c r="D1655" s="7">
        <v>37600</v>
      </c>
      <c r="E1655">
        <v>2</v>
      </c>
      <c r="K1655">
        <v>3</v>
      </c>
      <c r="M1655">
        <v>2</v>
      </c>
      <c r="O1655" s="2" t="s">
        <v>26</v>
      </c>
      <c r="P1655" s="2" t="s">
        <v>26</v>
      </c>
      <c r="S1655">
        <v>1</v>
      </c>
      <c r="T1655" s="2" t="s">
        <v>26</v>
      </c>
      <c r="AA1655" s="2" t="s">
        <v>26</v>
      </c>
    </row>
    <row r="1656" spans="1:27" x14ac:dyDescent="0.3">
      <c r="A1656" s="1">
        <v>43873.466666666667</v>
      </c>
      <c r="B1656" s="3">
        <f xml:space="preserve"> TIME(HOUR(Bakery_Sales[[#This Row],[datetime]]), MINUTE(Bakery_Sales[[#This Row],[datetime]]), SECOND(Bakery_Sales[[#This Row],[datetime]]))</f>
        <v>0.46666666666666667</v>
      </c>
      <c r="C1656" s="2" t="s">
        <v>31</v>
      </c>
      <c r="D1656" s="7">
        <v>16300</v>
      </c>
      <c r="E1656">
        <v>1</v>
      </c>
      <c r="H1656">
        <v>1</v>
      </c>
      <c r="J1656">
        <v>1</v>
      </c>
      <c r="O1656" s="2" t="s">
        <v>26</v>
      </c>
      <c r="P1656" s="2" t="s">
        <v>26</v>
      </c>
      <c r="T1656" s="2" t="s">
        <v>26</v>
      </c>
      <c r="AA1656" s="2" t="s">
        <v>26</v>
      </c>
    </row>
    <row r="1657" spans="1:27" x14ac:dyDescent="0.3">
      <c r="A1657" s="1">
        <v>43873.47152777778</v>
      </c>
      <c r="B1657" s="3">
        <f xml:space="preserve"> TIME(HOUR(Bakery_Sales[[#This Row],[datetime]]), MINUTE(Bakery_Sales[[#This Row],[datetime]]), SECOND(Bakery_Sales[[#This Row],[datetime]]))</f>
        <v>0.47152777777777777</v>
      </c>
      <c r="C1657" s="2" t="s">
        <v>31</v>
      </c>
      <c r="D1657" s="7">
        <v>21200</v>
      </c>
      <c r="E1657">
        <v>4</v>
      </c>
      <c r="O1657" s="2" t="s">
        <v>26</v>
      </c>
      <c r="P1657" s="2" t="s">
        <v>26</v>
      </c>
      <c r="T1657" s="2" t="s">
        <v>26</v>
      </c>
      <c r="AA1657" s="2" t="s">
        <v>26</v>
      </c>
    </row>
    <row r="1658" spans="1:27" x14ac:dyDescent="0.3">
      <c r="A1658" s="1">
        <v>43873.486805555556</v>
      </c>
      <c r="B1658" s="3">
        <f xml:space="preserve"> TIME(HOUR(Bakery_Sales[[#This Row],[datetime]]), MINUTE(Bakery_Sales[[#This Row],[datetime]]), SECOND(Bakery_Sales[[#This Row],[datetime]]))</f>
        <v>0.48680555555555555</v>
      </c>
      <c r="C1658" s="2" t="s">
        <v>31</v>
      </c>
      <c r="D1658" s="7">
        <v>19600</v>
      </c>
      <c r="E1658">
        <v>4</v>
      </c>
      <c r="O1658" s="2" t="s">
        <v>26</v>
      </c>
      <c r="P1658" s="2" t="s">
        <v>26</v>
      </c>
      <c r="T1658" s="2" t="s">
        <v>26</v>
      </c>
      <c r="AA1658" s="2" t="s">
        <v>26</v>
      </c>
    </row>
    <row r="1659" spans="1:27" x14ac:dyDescent="0.3">
      <c r="A1659" s="1">
        <v>43873.506944444445</v>
      </c>
      <c r="B1659" s="3">
        <f xml:space="preserve"> TIME(HOUR(Bakery_Sales[[#This Row],[datetime]]), MINUTE(Bakery_Sales[[#This Row],[datetime]]), SECOND(Bakery_Sales[[#This Row],[datetime]]))</f>
        <v>0.50694444444444442</v>
      </c>
      <c r="C1659" s="2" t="s">
        <v>31</v>
      </c>
      <c r="D1659" s="7">
        <v>19300</v>
      </c>
      <c r="E1659">
        <v>1</v>
      </c>
      <c r="F1659">
        <v>1</v>
      </c>
      <c r="I1659">
        <v>1</v>
      </c>
      <c r="O1659" s="2" t="s">
        <v>26</v>
      </c>
      <c r="P1659" s="2" t="s">
        <v>26</v>
      </c>
      <c r="S1659">
        <v>1</v>
      </c>
      <c r="T1659" s="2" t="s">
        <v>26</v>
      </c>
      <c r="AA1659" s="2" t="s">
        <v>26</v>
      </c>
    </row>
    <row r="1660" spans="1:27" x14ac:dyDescent="0.3">
      <c r="A1660" s="1">
        <v>43873.533333333333</v>
      </c>
      <c r="B1660" s="3">
        <f xml:space="preserve"> TIME(HOUR(Bakery_Sales[[#This Row],[datetime]]), MINUTE(Bakery_Sales[[#This Row],[datetime]]), SECOND(Bakery_Sales[[#This Row],[datetime]]))</f>
        <v>0.53333333333333333</v>
      </c>
      <c r="C1660" s="2" t="s">
        <v>31</v>
      </c>
      <c r="D1660" s="7">
        <v>53600</v>
      </c>
      <c r="E1660">
        <v>2</v>
      </c>
      <c r="I1660">
        <v>3</v>
      </c>
      <c r="O1660" s="2" t="s">
        <v>26</v>
      </c>
      <c r="P1660" s="2" t="s">
        <v>26</v>
      </c>
      <c r="Q1660">
        <v>6</v>
      </c>
      <c r="T1660" s="2" t="s">
        <v>26</v>
      </c>
      <c r="V1660">
        <v>1</v>
      </c>
      <c r="AA1660" s="2" t="s">
        <v>26</v>
      </c>
    </row>
    <row r="1661" spans="1:27" x14ac:dyDescent="0.3">
      <c r="A1661" s="1">
        <v>43873.589583333334</v>
      </c>
      <c r="B1661" s="3">
        <f xml:space="preserve"> TIME(HOUR(Bakery_Sales[[#This Row],[datetime]]), MINUTE(Bakery_Sales[[#This Row],[datetime]]), SECOND(Bakery_Sales[[#This Row],[datetime]]))</f>
        <v>0.58958333333333335</v>
      </c>
      <c r="C1661" s="2" t="s">
        <v>31</v>
      </c>
      <c r="D1661" s="7">
        <v>31600</v>
      </c>
      <c r="E1661">
        <v>2</v>
      </c>
      <c r="O1661" s="2" t="s">
        <v>26</v>
      </c>
      <c r="P1661" s="2" t="s">
        <v>26</v>
      </c>
      <c r="T1661" s="2" t="s">
        <v>26</v>
      </c>
      <c r="X1661">
        <v>4</v>
      </c>
      <c r="AA1661" s="2" t="s">
        <v>26</v>
      </c>
    </row>
    <row r="1662" spans="1:27" x14ac:dyDescent="0.3">
      <c r="A1662" s="1">
        <v>43873.607638888891</v>
      </c>
      <c r="B1662" s="3">
        <f xml:space="preserve"> TIME(HOUR(Bakery_Sales[[#This Row],[datetime]]), MINUTE(Bakery_Sales[[#This Row],[datetime]]), SECOND(Bakery_Sales[[#This Row],[datetime]]))</f>
        <v>0.60763888888888884</v>
      </c>
      <c r="C1662" s="2" t="s">
        <v>31</v>
      </c>
      <c r="D1662" s="7">
        <v>55200</v>
      </c>
      <c r="E1662">
        <v>4</v>
      </c>
      <c r="I1662">
        <v>1</v>
      </c>
      <c r="K1662">
        <v>4</v>
      </c>
      <c r="M1662">
        <v>2</v>
      </c>
      <c r="N1662">
        <v>1</v>
      </c>
      <c r="O1662" s="2" t="s">
        <v>26</v>
      </c>
      <c r="P1662" s="2" t="s">
        <v>26</v>
      </c>
      <c r="T1662" s="2" t="s">
        <v>26</v>
      </c>
      <c r="AA1662" s="2" t="s">
        <v>26</v>
      </c>
    </row>
    <row r="1663" spans="1:27" x14ac:dyDescent="0.3">
      <c r="A1663" s="1">
        <v>43873.633333333331</v>
      </c>
      <c r="B1663" s="3">
        <f xml:space="preserve"> TIME(HOUR(Bakery_Sales[[#This Row],[datetime]]), MINUTE(Bakery_Sales[[#This Row],[datetime]]), SECOND(Bakery_Sales[[#This Row],[datetime]]))</f>
        <v>0.6333333333333333</v>
      </c>
      <c r="C1663" s="2" t="s">
        <v>31</v>
      </c>
      <c r="D1663" s="7">
        <v>24500</v>
      </c>
      <c r="E1663">
        <v>1</v>
      </c>
      <c r="K1663">
        <v>1</v>
      </c>
      <c r="L1663">
        <v>3</v>
      </c>
      <c r="O1663" s="2" t="s">
        <v>26</v>
      </c>
      <c r="P1663" s="2" t="s">
        <v>26</v>
      </c>
      <c r="T1663" s="2" t="s">
        <v>26</v>
      </c>
      <c r="AA1663" s="2" t="s">
        <v>26</v>
      </c>
    </row>
    <row r="1664" spans="1:27" x14ac:dyDescent="0.3">
      <c r="A1664" s="1">
        <v>43873.681250000001</v>
      </c>
      <c r="B1664" s="3">
        <f xml:space="preserve"> TIME(HOUR(Bakery_Sales[[#This Row],[datetime]]), MINUTE(Bakery_Sales[[#This Row],[datetime]]), SECOND(Bakery_Sales[[#This Row],[datetime]]))</f>
        <v>0.68125000000000002</v>
      </c>
      <c r="C1664" s="2" t="s">
        <v>31</v>
      </c>
      <c r="D1664" s="7">
        <v>22500</v>
      </c>
      <c r="F1664">
        <v>1</v>
      </c>
      <c r="G1664">
        <v>1</v>
      </c>
      <c r="I1664">
        <v>1</v>
      </c>
      <c r="L1664">
        <v>1</v>
      </c>
      <c r="M1664">
        <v>1</v>
      </c>
      <c r="O1664" s="2" t="s">
        <v>26</v>
      </c>
      <c r="P1664" s="2" t="s">
        <v>26</v>
      </c>
      <c r="T1664" s="2" t="s">
        <v>26</v>
      </c>
      <c r="V1664">
        <v>1</v>
      </c>
      <c r="AA1664" s="2" t="s">
        <v>26</v>
      </c>
    </row>
    <row r="1665" spans="1:27" x14ac:dyDescent="0.3">
      <c r="A1665" s="1">
        <v>43873.722916666666</v>
      </c>
      <c r="B1665" s="3">
        <f xml:space="preserve"> TIME(HOUR(Bakery_Sales[[#This Row],[datetime]]), MINUTE(Bakery_Sales[[#This Row],[datetime]]), SECOND(Bakery_Sales[[#This Row],[datetime]]))</f>
        <v>0.72291666666666665</v>
      </c>
      <c r="C1665" s="2" t="s">
        <v>31</v>
      </c>
      <c r="D1665" s="7">
        <v>21300</v>
      </c>
      <c r="I1665">
        <v>1</v>
      </c>
      <c r="L1665">
        <v>1</v>
      </c>
      <c r="M1665">
        <v>1</v>
      </c>
      <c r="O1665" s="2" t="s">
        <v>26</v>
      </c>
      <c r="P1665" s="2" t="s">
        <v>26</v>
      </c>
      <c r="R1665">
        <v>1</v>
      </c>
      <c r="T1665" s="2" t="s">
        <v>26</v>
      </c>
      <c r="V1665">
        <v>1</v>
      </c>
      <c r="AA1665" s="2" t="s">
        <v>26</v>
      </c>
    </row>
    <row r="1666" spans="1:27" x14ac:dyDescent="0.3">
      <c r="A1666" s="1">
        <v>43874.472222222219</v>
      </c>
      <c r="B1666" s="3">
        <f xml:space="preserve"> TIME(HOUR(Bakery_Sales[[#This Row],[datetime]]), MINUTE(Bakery_Sales[[#This Row],[datetime]]), SECOND(Bakery_Sales[[#This Row],[datetime]]))</f>
        <v>0.47222222222222221</v>
      </c>
      <c r="C1666" s="2" t="s">
        <v>25</v>
      </c>
      <c r="D1666" s="7">
        <v>15500</v>
      </c>
      <c r="K1666">
        <v>1</v>
      </c>
      <c r="N1666">
        <v>2</v>
      </c>
      <c r="O1666" s="2" t="s">
        <v>26</v>
      </c>
      <c r="P1666" s="2" t="s">
        <v>26</v>
      </c>
      <c r="T1666" s="2" t="s">
        <v>26</v>
      </c>
      <c r="AA1666" s="2" t="s">
        <v>26</v>
      </c>
    </row>
    <row r="1667" spans="1:27" x14ac:dyDescent="0.3">
      <c r="A1667" s="1">
        <v>43874.482638888891</v>
      </c>
      <c r="B1667" s="3">
        <f xml:space="preserve"> TIME(HOUR(Bakery_Sales[[#This Row],[datetime]]), MINUTE(Bakery_Sales[[#This Row],[datetime]]), SECOND(Bakery_Sales[[#This Row],[datetime]]))</f>
        <v>0.4826388888888889</v>
      </c>
      <c r="C1667" s="2" t="s">
        <v>25</v>
      </c>
      <c r="D1667" s="7">
        <v>14300</v>
      </c>
      <c r="E1667">
        <v>1</v>
      </c>
      <c r="H1667">
        <v>1</v>
      </c>
      <c r="M1667">
        <v>1</v>
      </c>
      <c r="O1667" s="2" t="s">
        <v>26</v>
      </c>
      <c r="P1667" s="2" t="s">
        <v>26</v>
      </c>
      <c r="T1667" s="2" t="s">
        <v>26</v>
      </c>
      <c r="AA1667" s="2" t="s">
        <v>26</v>
      </c>
    </row>
    <row r="1668" spans="1:27" x14ac:dyDescent="0.3">
      <c r="A1668" s="1">
        <v>43874.515972222223</v>
      </c>
      <c r="B1668" s="3">
        <f xml:space="preserve"> TIME(HOUR(Bakery_Sales[[#This Row],[datetime]]), MINUTE(Bakery_Sales[[#This Row],[datetime]]), SECOND(Bakery_Sales[[#This Row],[datetime]]))</f>
        <v>0.51597222222222228</v>
      </c>
      <c r="C1668" s="2" t="s">
        <v>25</v>
      </c>
      <c r="D1668" s="7">
        <v>14800</v>
      </c>
      <c r="E1668">
        <v>1</v>
      </c>
      <c r="K1668">
        <v>1</v>
      </c>
      <c r="M1668">
        <v>1</v>
      </c>
      <c r="O1668" s="2" t="s">
        <v>26</v>
      </c>
      <c r="P1668" s="2" t="s">
        <v>26</v>
      </c>
      <c r="T1668" s="2" t="s">
        <v>26</v>
      </c>
      <c r="AA1668" s="2" t="s">
        <v>26</v>
      </c>
    </row>
    <row r="1669" spans="1:27" x14ac:dyDescent="0.3">
      <c r="A1669" s="1">
        <v>43874.519444444442</v>
      </c>
      <c r="B1669" s="3">
        <f xml:space="preserve"> TIME(HOUR(Bakery_Sales[[#This Row],[datetime]]), MINUTE(Bakery_Sales[[#This Row],[datetime]]), SECOND(Bakery_Sales[[#This Row],[datetime]]))</f>
        <v>0.51944444444444449</v>
      </c>
      <c r="C1669" s="2" t="s">
        <v>25</v>
      </c>
      <c r="D1669" s="7">
        <v>18300</v>
      </c>
      <c r="E1669">
        <v>1</v>
      </c>
      <c r="H1669">
        <v>2</v>
      </c>
      <c r="I1669">
        <v>1</v>
      </c>
      <c r="O1669" s="2" t="s">
        <v>26</v>
      </c>
      <c r="P1669" s="2" t="s">
        <v>26</v>
      </c>
      <c r="T1669" s="2" t="s">
        <v>26</v>
      </c>
      <c r="AA1669" s="2" t="s">
        <v>26</v>
      </c>
    </row>
    <row r="1670" spans="1:27" x14ac:dyDescent="0.3">
      <c r="A1670" s="1">
        <v>43874.590277777781</v>
      </c>
      <c r="B1670" s="3">
        <f xml:space="preserve"> TIME(HOUR(Bakery_Sales[[#This Row],[datetime]]), MINUTE(Bakery_Sales[[#This Row],[datetime]]), SECOND(Bakery_Sales[[#This Row],[datetime]]))</f>
        <v>0.59027777777777779</v>
      </c>
      <c r="C1670" s="2" t="s">
        <v>25</v>
      </c>
      <c r="D1670" s="7">
        <v>16100</v>
      </c>
      <c r="E1670">
        <v>2</v>
      </c>
      <c r="O1670" s="2" t="s">
        <v>26</v>
      </c>
      <c r="P1670" s="2" t="s">
        <v>26</v>
      </c>
      <c r="T1670" s="2" t="s">
        <v>26</v>
      </c>
      <c r="X1670">
        <v>1</v>
      </c>
      <c r="AA1670" s="2" t="s">
        <v>26</v>
      </c>
    </row>
    <row r="1671" spans="1:27" x14ac:dyDescent="0.3">
      <c r="A1671" s="1">
        <v>43874.640277777777</v>
      </c>
      <c r="B1671" s="3">
        <f xml:space="preserve"> TIME(HOUR(Bakery_Sales[[#This Row],[datetime]]), MINUTE(Bakery_Sales[[#This Row],[datetime]]), SECOND(Bakery_Sales[[#This Row],[datetime]]))</f>
        <v>0.64027777777777772</v>
      </c>
      <c r="C1671" s="2" t="s">
        <v>25</v>
      </c>
      <c r="D1671" s="7">
        <v>31300</v>
      </c>
      <c r="E1671">
        <v>1</v>
      </c>
      <c r="H1671">
        <v>5</v>
      </c>
      <c r="O1671" s="2" t="s">
        <v>26</v>
      </c>
      <c r="P1671" s="2" t="s">
        <v>26</v>
      </c>
      <c r="T1671" s="2" t="s">
        <v>26</v>
      </c>
      <c r="V1671">
        <v>1</v>
      </c>
      <c r="AA1671" s="2" t="s">
        <v>26</v>
      </c>
    </row>
    <row r="1672" spans="1:27" x14ac:dyDescent="0.3">
      <c r="A1672" s="1">
        <v>43875.530555555553</v>
      </c>
      <c r="B1672" s="3">
        <f xml:space="preserve"> TIME(HOUR(Bakery_Sales[[#This Row],[datetime]]), MINUTE(Bakery_Sales[[#This Row],[datetime]]), SECOND(Bakery_Sales[[#This Row],[datetime]]))</f>
        <v>0.53055555555555556</v>
      </c>
      <c r="C1672" s="2" t="s">
        <v>27</v>
      </c>
      <c r="D1672" s="7">
        <v>27300</v>
      </c>
      <c r="E1672">
        <v>1</v>
      </c>
      <c r="H1672">
        <v>2</v>
      </c>
      <c r="I1672">
        <v>1</v>
      </c>
      <c r="O1672" s="2" t="s">
        <v>26</v>
      </c>
      <c r="P1672" s="2" t="s">
        <v>26</v>
      </c>
      <c r="S1672">
        <v>2</v>
      </c>
      <c r="T1672" s="2" t="s">
        <v>26</v>
      </c>
      <c r="AA1672" s="2" t="s">
        <v>26</v>
      </c>
    </row>
    <row r="1673" spans="1:27" x14ac:dyDescent="0.3">
      <c r="A1673" s="1">
        <v>43875.540277777778</v>
      </c>
      <c r="B1673" s="3">
        <f xml:space="preserve"> TIME(HOUR(Bakery_Sales[[#This Row],[datetime]]), MINUTE(Bakery_Sales[[#This Row],[datetime]]), SECOND(Bakery_Sales[[#This Row],[datetime]]))</f>
        <v>0.54027777777777775</v>
      </c>
      <c r="C1673" s="2" t="s">
        <v>27</v>
      </c>
      <c r="D1673" s="7">
        <v>23300</v>
      </c>
      <c r="I1673">
        <v>1</v>
      </c>
      <c r="K1673">
        <v>1</v>
      </c>
      <c r="O1673" s="2" t="s">
        <v>26</v>
      </c>
      <c r="P1673" s="2" t="s">
        <v>26</v>
      </c>
      <c r="R1673">
        <v>1</v>
      </c>
      <c r="T1673" s="2" t="s">
        <v>26</v>
      </c>
      <c r="V1673">
        <v>1</v>
      </c>
      <c r="AA1673" s="2" t="s">
        <v>32</v>
      </c>
    </row>
    <row r="1674" spans="1:27" x14ac:dyDescent="0.3">
      <c r="A1674" s="1">
        <v>43875.54583333333</v>
      </c>
      <c r="B1674" s="3">
        <f xml:space="preserve"> TIME(HOUR(Bakery_Sales[[#This Row],[datetime]]), MINUTE(Bakery_Sales[[#This Row],[datetime]]), SECOND(Bakery_Sales[[#This Row],[datetime]]))</f>
        <v>0.54583333333333328</v>
      </c>
      <c r="C1674" s="2" t="s">
        <v>27</v>
      </c>
      <c r="D1674" s="7">
        <v>16300</v>
      </c>
      <c r="E1674">
        <v>1</v>
      </c>
      <c r="I1674">
        <v>1</v>
      </c>
      <c r="M1674">
        <v>1</v>
      </c>
      <c r="O1674" s="2" t="s">
        <v>26</v>
      </c>
      <c r="P1674" s="2" t="s">
        <v>26</v>
      </c>
      <c r="T1674" s="2" t="s">
        <v>26</v>
      </c>
      <c r="W1674">
        <v>1</v>
      </c>
      <c r="AA1674" s="2" t="s">
        <v>26</v>
      </c>
    </row>
    <row r="1675" spans="1:27" x14ac:dyDescent="0.3">
      <c r="A1675" s="1">
        <v>43875.55</v>
      </c>
      <c r="B1675" s="3">
        <f xml:space="preserve"> TIME(HOUR(Bakery_Sales[[#This Row],[datetime]]), MINUTE(Bakery_Sales[[#This Row],[datetime]]), SECOND(Bakery_Sales[[#This Row],[datetime]]))</f>
        <v>0.55000000000000004</v>
      </c>
      <c r="C1675" s="2" t="s">
        <v>27</v>
      </c>
      <c r="D1675" s="7">
        <v>20300</v>
      </c>
      <c r="E1675">
        <v>1</v>
      </c>
      <c r="N1675">
        <v>1</v>
      </c>
      <c r="O1675" s="2" t="s">
        <v>26</v>
      </c>
      <c r="P1675" s="2" t="s">
        <v>26</v>
      </c>
      <c r="S1675">
        <v>1</v>
      </c>
      <c r="T1675" s="2" t="s">
        <v>26</v>
      </c>
      <c r="V1675">
        <v>1</v>
      </c>
      <c r="AA1675" s="2" t="s">
        <v>26</v>
      </c>
    </row>
    <row r="1676" spans="1:27" x14ac:dyDescent="0.3">
      <c r="A1676" s="1">
        <v>43875.573611111111</v>
      </c>
      <c r="B1676" s="3">
        <f xml:space="preserve"> TIME(HOUR(Bakery_Sales[[#This Row],[datetime]]), MINUTE(Bakery_Sales[[#This Row],[datetime]]), SECOND(Bakery_Sales[[#This Row],[datetime]]))</f>
        <v>0.57361111111111107</v>
      </c>
      <c r="C1676" s="2" t="s">
        <v>27</v>
      </c>
      <c r="D1676" s="7">
        <v>57500</v>
      </c>
      <c r="E1676">
        <v>5</v>
      </c>
      <c r="K1676">
        <v>3</v>
      </c>
      <c r="O1676" s="2" t="s">
        <v>26</v>
      </c>
      <c r="P1676" s="2" t="s">
        <v>26</v>
      </c>
      <c r="T1676" s="2" t="s">
        <v>26</v>
      </c>
      <c r="V1676">
        <v>4</v>
      </c>
      <c r="AA1676" s="2" t="s">
        <v>26</v>
      </c>
    </row>
    <row r="1677" spans="1:27" x14ac:dyDescent="0.3">
      <c r="A1677" s="1">
        <v>43875.594444444447</v>
      </c>
      <c r="B1677" s="3">
        <f xml:space="preserve"> TIME(HOUR(Bakery_Sales[[#This Row],[datetime]]), MINUTE(Bakery_Sales[[#This Row],[datetime]]), SECOND(Bakery_Sales[[#This Row],[datetime]]))</f>
        <v>0.59444444444444444</v>
      </c>
      <c r="C1677" s="2" t="s">
        <v>27</v>
      </c>
      <c r="D1677" s="7">
        <v>16100</v>
      </c>
      <c r="E1677">
        <v>2</v>
      </c>
      <c r="O1677" s="2" t="s">
        <v>26</v>
      </c>
      <c r="P1677" s="2" t="s">
        <v>26</v>
      </c>
      <c r="Q1677">
        <v>1</v>
      </c>
      <c r="T1677" s="2" t="s">
        <v>26</v>
      </c>
      <c r="AA1677" s="2" t="s">
        <v>26</v>
      </c>
    </row>
    <row r="1678" spans="1:27" x14ac:dyDescent="0.3">
      <c r="A1678" s="1">
        <v>43875.595833333333</v>
      </c>
      <c r="B1678" s="3">
        <f xml:space="preserve"> TIME(HOUR(Bakery_Sales[[#This Row],[datetime]]), MINUTE(Bakery_Sales[[#This Row],[datetime]]), SECOND(Bakery_Sales[[#This Row],[datetime]]))</f>
        <v>0.59583333333333333</v>
      </c>
      <c r="C1678" s="2" t="s">
        <v>27</v>
      </c>
      <c r="D1678" s="7">
        <v>67000</v>
      </c>
      <c r="E1678">
        <v>5</v>
      </c>
      <c r="M1678">
        <v>5</v>
      </c>
      <c r="O1678" s="2" t="s">
        <v>26</v>
      </c>
      <c r="P1678" s="2" t="s">
        <v>26</v>
      </c>
      <c r="S1678">
        <v>5</v>
      </c>
      <c r="T1678" s="2" t="s">
        <v>26</v>
      </c>
      <c r="AA1678" s="2" t="s">
        <v>26</v>
      </c>
    </row>
    <row r="1679" spans="1:27" x14ac:dyDescent="0.3">
      <c r="A1679" s="1">
        <v>43875.643750000003</v>
      </c>
      <c r="B1679" s="3">
        <f xml:space="preserve"> TIME(HOUR(Bakery_Sales[[#This Row],[datetime]]), MINUTE(Bakery_Sales[[#This Row],[datetime]]), SECOND(Bakery_Sales[[#This Row],[datetime]]))</f>
        <v>0.64375000000000004</v>
      </c>
      <c r="C1679" s="2" t="s">
        <v>27</v>
      </c>
      <c r="D1679" s="7">
        <v>15100</v>
      </c>
      <c r="E1679">
        <v>2</v>
      </c>
      <c r="M1679">
        <v>1</v>
      </c>
      <c r="O1679" s="2" t="s">
        <v>26</v>
      </c>
      <c r="P1679" s="2" t="s">
        <v>26</v>
      </c>
      <c r="T1679" s="2" t="s">
        <v>26</v>
      </c>
      <c r="AA1679" s="2" t="s">
        <v>26</v>
      </c>
    </row>
    <row r="1680" spans="1:27" x14ac:dyDescent="0.3">
      <c r="A1680" s="1">
        <v>43876.463194444441</v>
      </c>
      <c r="B1680" s="3">
        <f xml:space="preserve"> TIME(HOUR(Bakery_Sales[[#This Row],[datetime]]), MINUTE(Bakery_Sales[[#This Row],[datetime]]), SECOND(Bakery_Sales[[#This Row],[datetime]]))</f>
        <v>0.46319444444444446</v>
      </c>
      <c r="C1680" s="2" t="s">
        <v>28</v>
      </c>
      <c r="D1680" s="7">
        <v>25000</v>
      </c>
      <c r="E1680">
        <v>1</v>
      </c>
      <c r="F1680">
        <v>1</v>
      </c>
      <c r="G1680">
        <v>1</v>
      </c>
      <c r="I1680">
        <v>2</v>
      </c>
      <c r="O1680" s="2" t="s">
        <v>26</v>
      </c>
      <c r="P1680" s="2" t="s">
        <v>26</v>
      </c>
      <c r="T1680" s="2" t="s">
        <v>26</v>
      </c>
      <c r="V1680">
        <v>1</v>
      </c>
      <c r="W1680">
        <v>1</v>
      </c>
      <c r="AA1680" s="2" t="s">
        <v>26</v>
      </c>
    </row>
    <row r="1681" spans="1:27" x14ac:dyDescent="0.3">
      <c r="A1681" s="1">
        <v>43876.499305555553</v>
      </c>
      <c r="B1681" s="3">
        <f xml:space="preserve"> TIME(HOUR(Bakery_Sales[[#This Row],[datetime]]), MINUTE(Bakery_Sales[[#This Row],[datetime]]), SECOND(Bakery_Sales[[#This Row],[datetime]]))</f>
        <v>0.49930555555555556</v>
      </c>
      <c r="C1681" s="2" t="s">
        <v>28</v>
      </c>
      <c r="D1681" s="7">
        <v>17000</v>
      </c>
      <c r="F1681">
        <v>2</v>
      </c>
      <c r="I1681">
        <v>2</v>
      </c>
      <c r="O1681" s="2" t="s">
        <v>26</v>
      </c>
      <c r="P1681" s="2" t="s">
        <v>26</v>
      </c>
      <c r="T1681" s="2" t="s">
        <v>26</v>
      </c>
      <c r="AA1681" s="2" t="s">
        <v>26</v>
      </c>
    </row>
    <row r="1682" spans="1:27" x14ac:dyDescent="0.3">
      <c r="A1682" s="1">
        <v>43876.510416666664</v>
      </c>
      <c r="B1682" s="3">
        <f xml:space="preserve"> TIME(HOUR(Bakery_Sales[[#This Row],[datetime]]), MINUTE(Bakery_Sales[[#This Row],[datetime]]), SECOND(Bakery_Sales[[#This Row],[datetime]]))</f>
        <v>0.51041666666666663</v>
      </c>
      <c r="C1682" s="2" t="s">
        <v>28</v>
      </c>
      <c r="D1682" s="7">
        <v>19000</v>
      </c>
      <c r="H1682">
        <v>2</v>
      </c>
      <c r="K1682">
        <v>2</v>
      </c>
      <c r="O1682" s="2" t="s">
        <v>26</v>
      </c>
      <c r="P1682" s="2" t="s">
        <v>26</v>
      </c>
      <c r="T1682" s="2" t="s">
        <v>26</v>
      </c>
      <c r="AA1682" s="2" t="s">
        <v>26</v>
      </c>
    </row>
    <row r="1683" spans="1:27" x14ac:dyDescent="0.3">
      <c r="A1683" s="1">
        <v>43876.521527777775</v>
      </c>
      <c r="B1683" s="3">
        <f xml:space="preserve"> TIME(HOUR(Bakery_Sales[[#This Row],[datetime]]), MINUTE(Bakery_Sales[[#This Row],[datetime]]), SECOND(Bakery_Sales[[#This Row],[datetime]]))</f>
        <v>0.52152777777777781</v>
      </c>
      <c r="C1683" s="2" t="s">
        <v>28</v>
      </c>
      <c r="D1683" s="7">
        <v>16500</v>
      </c>
      <c r="H1683">
        <v>1</v>
      </c>
      <c r="M1683">
        <v>1</v>
      </c>
      <c r="O1683" s="2" t="s">
        <v>26</v>
      </c>
      <c r="P1683" s="2" t="s">
        <v>26</v>
      </c>
      <c r="S1683">
        <v>1</v>
      </c>
      <c r="T1683" s="2" t="s">
        <v>26</v>
      </c>
      <c r="W1683">
        <v>1</v>
      </c>
      <c r="AA1683" s="2" t="s">
        <v>26</v>
      </c>
    </row>
    <row r="1684" spans="1:27" x14ac:dyDescent="0.3">
      <c r="A1684" s="1">
        <v>43876.524305555555</v>
      </c>
      <c r="B1684" s="3">
        <f xml:space="preserve"> TIME(HOUR(Bakery_Sales[[#This Row],[datetime]]), MINUTE(Bakery_Sales[[#This Row],[datetime]]), SECOND(Bakery_Sales[[#This Row],[datetime]]))</f>
        <v>0.52430555555555558</v>
      </c>
      <c r="C1684" s="2" t="s">
        <v>28</v>
      </c>
      <c r="D1684" s="7">
        <v>15500</v>
      </c>
      <c r="I1684">
        <v>1</v>
      </c>
      <c r="O1684" s="2" t="s">
        <v>26</v>
      </c>
      <c r="P1684" s="2" t="s">
        <v>26</v>
      </c>
      <c r="S1684">
        <v>1</v>
      </c>
      <c r="T1684" s="2" t="s">
        <v>26</v>
      </c>
      <c r="X1684">
        <v>1</v>
      </c>
      <c r="AA1684" s="2" t="s">
        <v>26</v>
      </c>
    </row>
    <row r="1685" spans="1:27" x14ac:dyDescent="0.3">
      <c r="A1685" s="1">
        <v>43876.534722222219</v>
      </c>
      <c r="B1685" s="3">
        <f xml:space="preserve"> TIME(HOUR(Bakery_Sales[[#This Row],[datetime]]), MINUTE(Bakery_Sales[[#This Row],[datetime]]), SECOND(Bakery_Sales[[#This Row],[datetime]]))</f>
        <v>0.53472222222222221</v>
      </c>
      <c r="C1685" s="2" t="s">
        <v>28</v>
      </c>
      <c r="D1685" s="7">
        <v>17500</v>
      </c>
      <c r="F1685">
        <v>1</v>
      </c>
      <c r="H1685">
        <v>1</v>
      </c>
      <c r="I1685">
        <v>1</v>
      </c>
      <c r="O1685" s="2" t="s">
        <v>26</v>
      </c>
      <c r="P1685" s="2" t="s">
        <v>26</v>
      </c>
      <c r="T1685" s="2" t="s">
        <v>26</v>
      </c>
      <c r="V1685">
        <v>1</v>
      </c>
      <c r="AA1685" s="2" t="s">
        <v>26</v>
      </c>
    </row>
    <row r="1686" spans="1:27" x14ac:dyDescent="0.3">
      <c r="A1686" s="1">
        <v>43876.538194444445</v>
      </c>
      <c r="B1686" s="3">
        <f xml:space="preserve"> TIME(HOUR(Bakery_Sales[[#This Row],[datetime]]), MINUTE(Bakery_Sales[[#This Row],[datetime]]), SECOND(Bakery_Sales[[#This Row],[datetime]]))</f>
        <v>0.53819444444444442</v>
      </c>
      <c r="C1686" s="2" t="s">
        <v>28</v>
      </c>
      <c r="D1686" s="7">
        <v>20500</v>
      </c>
      <c r="F1686">
        <v>1</v>
      </c>
      <c r="G1686">
        <v>1</v>
      </c>
      <c r="H1686">
        <v>1</v>
      </c>
      <c r="I1686">
        <v>1</v>
      </c>
      <c r="L1686">
        <v>1</v>
      </c>
      <c r="O1686" s="2" t="s">
        <v>26</v>
      </c>
      <c r="P1686" s="2" t="s">
        <v>26</v>
      </c>
      <c r="T1686" s="2" t="s">
        <v>26</v>
      </c>
      <c r="V1686">
        <v>1</v>
      </c>
      <c r="AA1686" s="2" t="s">
        <v>26</v>
      </c>
    </row>
    <row r="1687" spans="1:27" x14ac:dyDescent="0.3">
      <c r="A1687" s="1">
        <v>43876.544444444444</v>
      </c>
      <c r="B1687" s="3">
        <f xml:space="preserve"> TIME(HOUR(Bakery_Sales[[#This Row],[datetime]]), MINUTE(Bakery_Sales[[#This Row],[datetime]]), SECOND(Bakery_Sales[[#This Row],[datetime]]))</f>
        <v>0.5444444444444444</v>
      </c>
      <c r="C1687" s="2" t="s">
        <v>28</v>
      </c>
      <c r="D1687" s="7">
        <v>19300</v>
      </c>
      <c r="E1687">
        <v>1</v>
      </c>
      <c r="K1687">
        <v>1</v>
      </c>
      <c r="M1687">
        <v>1</v>
      </c>
      <c r="O1687" s="2" t="s">
        <v>26</v>
      </c>
      <c r="P1687" s="2" t="s">
        <v>26</v>
      </c>
      <c r="Q1687">
        <v>1</v>
      </c>
      <c r="T1687" s="2" t="s">
        <v>26</v>
      </c>
      <c r="AA1687" s="2" t="s">
        <v>26</v>
      </c>
    </row>
    <row r="1688" spans="1:27" x14ac:dyDescent="0.3">
      <c r="A1688" s="1">
        <v>43876.568055555559</v>
      </c>
      <c r="B1688" s="3">
        <f xml:space="preserve"> TIME(HOUR(Bakery_Sales[[#This Row],[datetime]]), MINUTE(Bakery_Sales[[#This Row],[datetime]]), SECOND(Bakery_Sales[[#This Row],[datetime]]))</f>
        <v>0.56805555555555554</v>
      </c>
      <c r="C1688" s="2" t="s">
        <v>28</v>
      </c>
      <c r="D1688" s="7">
        <v>17300</v>
      </c>
      <c r="E1688">
        <v>1</v>
      </c>
      <c r="F1688">
        <v>1</v>
      </c>
      <c r="G1688">
        <v>1</v>
      </c>
      <c r="O1688" s="2" t="s">
        <v>26</v>
      </c>
      <c r="P1688" s="2" t="s">
        <v>26</v>
      </c>
      <c r="T1688" s="2" t="s">
        <v>26</v>
      </c>
      <c r="U1688">
        <v>1</v>
      </c>
      <c r="AA1688" s="2" t="s">
        <v>26</v>
      </c>
    </row>
    <row r="1689" spans="1:27" x14ac:dyDescent="0.3">
      <c r="A1689" s="1">
        <v>43876.585416666669</v>
      </c>
      <c r="B1689" s="3">
        <f xml:space="preserve"> TIME(HOUR(Bakery_Sales[[#This Row],[datetime]]), MINUTE(Bakery_Sales[[#This Row],[datetime]]), SECOND(Bakery_Sales[[#This Row],[datetime]]))</f>
        <v>0.5854166666666667</v>
      </c>
      <c r="C1689" s="2" t="s">
        <v>28</v>
      </c>
      <c r="D1689" s="7">
        <v>32100</v>
      </c>
      <c r="E1689">
        <v>2</v>
      </c>
      <c r="H1689">
        <v>1</v>
      </c>
      <c r="L1689">
        <v>1</v>
      </c>
      <c r="N1689">
        <v>1</v>
      </c>
      <c r="O1689" s="2" t="s">
        <v>26</v>
      </c>
      <c r="P1689" s="2" t="s">
        <v>26</v>
      </c>
      <c r="T1689" s="2" t="s">
        <v>26</v>
      </c>
      <c r="U1689">
        <v>1</v>
      </c>
      <c r="W1689">
        <v>1</v>
      </c>
      <c r="AA1689" s="2" t="s">
        <v>26</v>
      </c>
    </row>
    <row r="1690" spans="1:27" x14ac:dyDescent="0.3">
      <c r="A1690" s="1">
        <v>43876.592361111114</v>
      </c>
      <c r="B1690" s="3">
        <f xml:space="preserve"> TIME(HOUR(Bakery_Sales[[#This Row],[datetime]]), MINUTE(Bakery_Sales[[#This Row],[datetime]]), SECOND(Bakery_Sales[[#This Row],[datetime]]))</f>
        <v>0.59236111111111112</v>
      </c>
      <c r="C1690" s="2" t="s">
        <v>28</v>
      </c>
      <c r="D1690" s="7">
        <v>16100</v>
      </c>
      <c r="E1690">
        <v>2</v>
      </c>
      <c r="M1690">
        <v>1</v>
      </c>
      <c r="O1690" s="2" t="s">
        <v>26</v>
      </c>
      <c r="P1690" s="2" t="s">
        <v>26</v>
      </c>
      <c r="T1690" s="2" t="s">
        <v>26</v>
      </c>
      <c r="AA1690" s="2" t="s">
        <v>26</v>
      </c>
    </row>
    <row r="1691" spans="1:27" x14ac:dyDescent="0.3">
      <c r="A1691" s="1">
        <v>43876.72152777778</v>
      </c>
      <c r="B1691" s="3">
        <f xml:space="preserve"> TIME(HOUR(Bakery_Sales[[#This Row],[datetime]]), MINUTE(Bakery_Sales[[#This Row],[datetime]]), SECOND(Bakery_Sales[[#This Row],[datetime]]))</f>
        <v>0.72152777777777777</v>
      </c>
      <c r="C1691" s="2" t="s">
        <v>28</v>
      </c>
      <c r="D1691" s="7">
        <v>19600</v>
      </c>
      <c r="E1691">
        <v>2</v>
      </c>
      <c r="I1691">
        <v>1</v>
      </c>
      <c r="O1691" s="2" t="s">
        <v>26</v>
      </c>
      <c r="P1691" s="2" t="s">
        <v>26</v>
      </c>
      <c r="Q1691">
        <v>1</v>
      </c>
      <c r="T1691" s="2" t="s">
        <v>26</v>
      </c>
      <c r="AA1691" s="2" t="s">
        <v>26</v>
      </c>
    </row>
    <row r="1692" spans="1:27" x14ac:dyDescent="0.3">
      <c r="A1692" s="1">
        <v>43877.470138888886</v>
      </c>
      <c r="B1692" s="3">
        <f xml:space="preserve"> TIME(HOUR(Bakery_Sales[[#This Row],[datetime]]), MINUTE(Bakery_Sales[[#This Row],[datetime]]), SECOND(Bakery_Sales[[#This Row],[datetime]]))</f>
        <v>0.47013888888888888</v>
      </c>
      <c r="C1692" s="2" t="s">
        <v>29</v>
      </c>
      <c r="D1692" s="7">
        <v>27100</v>
      </c>
      <c r="E1692">
        <v>2</v>
      </c>
      <c r="F1692">
        <v>2</v>
      </c>
      <c r="K1692">
        <v>1</v>
      </c>
      <c r="L1692">
        <v>1</v>
      </c>
      <c r="O1692" s="2" t="s">
        <v>26</v>
      </c>
      <c r="P1692" s="2" t="s">
        <v>26</v>
      </c>
      <c r="T1692" s="2" t="s">
        <v>26</v>
      </c>
      <c r="AA1692" s="2" t="s">
        <v>26</v>
      </c>
    </row>
    <row r="1693" spans="1:27" x14ac:dyDescent="0.3">
      <c r="A1693" s="1">
        <v>43877.470138888886</v>
      </c>
      <c r="B1693" s="3">
        <f xml:space="preserve"> TIME(HOUR(Bakery_Sales[[#This Row],[datetime]]), MINUTE(Bakery_Sales[[#This Row],[datetime]]), SECOND(Bakery_Sales[[#This Row],[datetime]]))</f>
        <v>0.47013888888888888</v>
      </c>
      <c r="C1693" s="2" t="s">
        <v>29</v>
      </c>
      <c r="D1693" s="7">
        <v>17000</v>
      </c>
      <c r="I1693">
        <v>2</v>
      </c>
      <c r="K1693">
        <v>1</v>
      </c>
      <c r="M1693">
        <v>1</v>
      </c>
      <c r="O1693" s="2" t="s">
        <v>26</v>
      </c>
      <c r="P1693" s="2" t="s">
        <v>26</v>
      </c>
      <c r="T1693" s="2" t="s">
        <v>26</v>
      </c>
      <c r="AA1693" s="2" t="s">
        <v>26</v>
      </c>
    </row>
    <row r="1694" spans="1:27" x14ac:dyDescent="0.3">
      <c r="A1694" s="1">
        <v>43877.479166666664</v>
      </c>
      <c r="B1694" s="3">
        <f xml:space="preserve"> TIME(HOUR(Bakery_Sales[[#This Row],[datetime]]), MINUTE(Bakery_Sales[[#This Row],[datetime]]), SECOND(Bakery_Sales[[#This Row],[datetime]]))</f>
        <v>0.47916666666666669</v>
      </c>
      <c r="C1694" s="2" t="s">
        <v>29</v>
      </c>
      <c r="D1694" s="7">
        <v>19800</v>
      </c>
      <c r="E1694">
        <v>1</v>
      </c>
      <c r="H1694">
        <v>1</v>
      </c>
      <c r="I1694">
        <v>2</v>
      </c>
      <c r="O1694" s="2" t="s">
        <v>26</v>
      </c>
      <c r="P1694" s="2" t="s">
        <v>26</v>
      </c>
      <c r="T1694" s="2" t="s">
        <v>26</v>
      </c>
      <c r="AA1694" s="2" t="s">
        <v>26</v>
      </c>
    </row>
    <row r="1695" spans="1:27" x14ac:dyDescent="0.3">
      <c r="A1695" s="1">
        <v>43877.497916666667</v>
      </c>
      <c r="B1695" s="3">
        <f xml:space="preserve"> TIME(HOUR(Bakery_Sales[[#This Row],[datetime]]), MINUTE(Bakery_Sales[[#This Row],[datetime]]), SECOND(Bakery_Sales[[#This Row],[datetime]]))</f>
        <v>0.49791666666666667</v>
      </c>
      <c r="C1695" s="2" t="s">
        <v>29</v>
      </c>
      <c r="D1695" s="7">
        <v>26600</v>
      </c>
      <c r="E1695">
        <v>2</v>
      </c>
      <c r="F1695">
        <v>1</v>
      </c>
      <c r="H1695">
        <v>2</v>
      </c>
      <c r="M1695">
        <v>1</v>
      </c>
      <c r="O1695" s="2" t="s">
        <v>26</v>
      </c>
      <c r="P1695" s="2" t="s">
        <v>26</v>
      </c>
      <c r="T1695" s="2" t="s">
        <v>26</v>
      </c>
      <c r="AA1695" s="2" t="s">
        <v>26</v>
      </c>
    </row>
    <row r="1696" spans="1:27" x14ac:dyDescent="0.3">
      <c r="A1696" s="1">
        <v>43877.502083333333</v>
      </c>
      <c r="B1696" s="3">
        <f xml:space="preserve"> TIME(HOUR(Bakery_Sales[[#This Row],[datetime]]), MINUTE(Bakery_Sales[[#This Row],[datetime]]), SECOND(Bakery_Sales[[#This Row],[datetime]]))</f>
        <v>0.50208333333333333</v>
      </c>
      <c r="C1696" s="2" t="s">
        <v>29</v>
      </c>
      <c r="D1696" s="7">
        <v>14300</v>
      </c>
      <c r="E1696">
        <v>1</v>
      </c>
      <c r="F1696">
        <v>1</v>
      </c>
      <c r="H1696">
        <v>1</v>
      </c>
      <c r="O1696" s="2" t="s">
        <v>26</v>
      </c>
      <c r="P1696" s="2" t="s">
        <v>26</v>
      </c>
      <c r="T1696" s="2" t="s">
        <v>26</v>
      </c>
      <c r="AA1696" s="2" t="s">
        <v>26</v>
      </c>
    </row>
    <row r="1697" spans="1:27" x14ac:dyDescent="0.3">
      <c r="A1697" s="1">
        <v>43877.504166666666</v>
      </c>
      <c r="B1697" s="3">
        <f xml:space="preserve"> TIME(HOUR(Bakery_Sales[[#This Row],[datetime]]), MINUTE(Bakery_Sales[[#This Row],[datetime]]), SECOND(Bakery_Sales[[#This Row],[datetime]]))</f>
        <v>0.50416666666666665</v>
      </c>
      <c r="C1697" s="2" t="s">
        <v>29</v>
      </c>
      <c r="D1697" s="7">
        <v>22100</v>
      </c>
      <c r="E1697">
        <v>2</v>
      </c>
      <c r="F1697">
        <v>1</v>
      </c>
      <c r="I1697">
        <v>2</v>
      </c>
      <c r="O1697" s="2" t="s">
        <v>26</v>
      </c>
      <c r="P1697" s="2" t="s">
        <v>26</v>
      </c>
      <c r="T1697" s="2" t="s">
        <v>26</v>
      </c>
      <c r="AA1697" s="2" t="s">
        <v>26</v>
      </c>
    </row>
    <row r="1698" spans="1:27" x14ac:dyDescent="0.3">
      <c r="A1698" s="1">
        <v>43877.504861111112</v>
      </c>
      <c r="B1698" s="3">
        <f xml:space="preserve"> TIME(HOUR(Bakery_Sales[[#This Row],[datetime]]), MINUTE(Bakery_Sales[[#This Row],[datetime]]), SECOND(Bakery_Sales[[#This Row],[datetime]]))</f>
        <v>0.50486111111111109</v>
      </c>
      <c r="C1698" s="2" t="s">
        <v>29</v>
      </c>
      <c r="D1698" s="7">
        <v>41800</v>
      </c>
      <c r="E1698">
        <v>1</v>
      </c>
      <c r="F1698">
        <v>3</v>
      </c>
      <c r="I1698">
        <v>3</v>
      </c>
      <c r="O1698" s="2" t="s">
        <v>26</v>
      </c>
      <c r="P1698" s="2" t="s">
        <v>26</v>
      </c>
      <c r="S1698">
        <v>1</v>
      </c>
      <c r="T1698" s="2" t="s">
        <v>26</v>
      </c>
      <c r="V1698">
        <v>1</v>
      </c>
      <c r="W1698">
        <v>2</v>
      </c>
      <c r="AA1698" s="2" t="s">
        <v>26</v>
      </c>
    </row>
    <row r="1699" spans="1:27" x14ac:dyDescent="0.3">
      <c r="A1699" s="1">
        <v>43877.52847222222</v>
      </c>
      <c r="B1699" s="3">
        <f xml:space="preserve"> TIME(HOUR(Bakery_Sales[[#This Row],[datetime]]), MINUTE(Bakery_Sales[[#This Row],[datetime]]), SECOND(Bakery_Sales[[#This Row],[datetime]]))</f>
        <v>0.52847222222222223</v>
      </c>
      <c r="C1699" s="2" t="s">
        <v>29</v>
      </c>
      <c r="D1699" s="7">
        <v>14800</v>
      </c>
      <c r="E1699">
        <v>1</v>
      </c>
      <c r="I1699">
        <v>1</v>
      </c>
      <c r="O1699" s="2" t="s">
        <v>26</v>
      </c>
      <c r="P1699" s="2" t="s">
        <v>26</v>
      </c>
      <c r="S1699">
        <v>1</v>
      </c>
      <c r="T1699" s="2" t="s">
        <v>26</v>
      </c>
      <c r="AA1699" s="2" t="s">
        <v>26</v>
      </c>
    </row>
    <row r="1700" spans="1:27" x14ac:dyDescent="0.3">
      <c r="A1700" s="1">
        <v>43877.529861111114</v>
      </c>
      <c r="B1700" s="3">
        <f xml:space="preserve"> TIME(HOUR(Bakery_Sales[[#This Row],[datetime]]), MINUTE(Bakery_Sales[[#This Row],[datetime]]), SECOND(Bakery_Sales[[#This Row],[datetime]]))</f>
        <v>0.52986111111111112</v>
      </c>
      <c r="C1700" s="2" t="s">
        <v>29</v>
      </c>
      <c r="D1700" s="7">
        <v>18300</v>
      </c>
      <c r="E1700">
        <v>1</v>
      </c>
      <c r="F1700">
        <v>1</v>
      </c>
      <c r="H1700">
        <v>2</v>
      </c>
      <c r="O1700" s="2" t="s">
        <v>26</v>
      </c>
      <c r="P1700" s="2" t="s">
        <v>26</v>
      </c>
      <c r="T1700" s="2" t="s">
        <v>26</v>
      </c>
      <c r="AA1700" s="2" t="s">
        <v>26</v>
      </c>
    </row>
    <row r="1701" spans="1:27" x14ac:dyDescent="0.3">
      <c r="A1701" s="1">
        <v>43877.54791666667</v>
      </c>
      <c r="B1701" s="3">
        <f xml:space="preserve"> TIME(HOUR(Bakery_Sales[[#This Row],[datetime]]), MINUTE(Bakery_Sales[[#This Row],[datetime]]), SECOND(Bakery_Sales[[#This Row],[datetime]]))</f>
        <v>0.54791666666666672</v>
      </c>
      <c r="C1701" s="2" t="s">
        <v>29</v>
      </c>
      <c r="D1701" s="7">
        <v>15000</v>
      </c>
      <c r="F1701">
        <v>1</v>
      </c>
      <c r="H1701">
        <v>1</v>
      </c>
      <c r="K1701">
        <v>1</v>
      </c>
      <c r="O1701" s="2" t="s">
        <v>26</v>
      </c>
      <c r="P1701" s="2" t="s">
        <v>26</v>
      </c>
      <c r="T1701" s="2" t="s">
        <v>26</v>
      </c>
      <c r="AA1701" s="2" t="s">
        <v>26</v>
      </c>
    </row>
    <row r="1702" spans="1:27" x14ac:dyDescent="0.3">
      <c r="A1702" s="1">
        <v>43877.57708333333</v>
      </c>
      <c r="B1702" s="3">
        <f xml:space="preserve"> TIME(HOUR(Bakery_Sales[[#This Row],[datetime]]), MINUTE(Bakery_Sales[[#This Row],[datetime]]), SECOND(Bakery_Sales[[#This Row],[datetime]]))</f>
        <v>0.57708333333333328</v>
      </c>
      <c r="C1702" s="2" t="s">
        <v>29</v>
      </c>
      <c r="D1702" s="7">
        <v>25300</v>
      </c>
      <c r="E1702">
        <v>1</v>
      </c>
      <c r="F1702">
        <v>2</v>
      </c>
      <c r="H1702">
        <v>2</v>
      </c>
      <c r="M1702">
        <v>1</v>
      </c>
      <c r="O1702" s="2" t="s">
        <v>26</v>
      </c>
      <c r="P1702" s="2" t="s">
        <v>26</v>
      </c>
      <c r="T1702" s="2" t="s">
        <v>26</v>
      </c>
      <c r="AA1702" s="2" t="s">
        <v>26</v>
      </c>
    </row>
    <row r="1703" spans="1:27" x14ac:dyDescent="0.3">
      <c r="A1703" s="1">
        <v>43877.587500000001</v>
      </c>
      <c r="B1703" s="3">
        <f xml:space="preserve"> TIME(HOUR(Bakery_Sales[[#This Row],[datetime]]), MINUTE(Bakery_Sales[[#This Row],[datetime]]), SECOND(Bakery_Sales[[#This Row],[datetime]]))</f>
        <v>0.58750000000000002</v>
      </c>
      <c r="C1703" s="2" t="s">
        <v>29</v>
      </c>
      <c r="D1703" s="7">
        <v>15600</v>
      </c>
      <c r="E1703">
        <v>2</v>
      </c>
      <c r="H1703">
        <v>1</v>
      </c>
      <c r="O1703" s="2" t="s">
        <v>26</v>
      </c>
      <c r="P1703" s="2" t="s">
        <v>26</v>
      </c>
      <c r="T1703" s="2" t="s">
        <v>26</v>
      </c>
      <c r="AA1703" s="2" t="s">
        <v>26</v>
      </c>
    </row>
    <row r="1704" spans="1:27" x14ac:dyDescent="0.3">
      <c r="A1704" s="1">
        <v>43877.615277777775</v>
      </c>
      <c r="B1704" s="3">
        <f xml:space="preserve"> TIME(HOUR(Bakery_Sales[[#This Row],[datetime]]), MINUTE(Bakery_Sales[[#This Row],[datetime]]), SECOND(Bakery_Sales[[#This Row],[datetime]]))</f>
        <v>0.61527777777777781</v>
      </c>
      <c r="C1704" s="2" t="s">
        <v>29</v>
      </c>
      <c r="D1704" s="7">
        <v>16100</v>
      </c>
      <c r="E1704">
        <v>2</v>
      </c>
      <c r="O1704" s="2" t="s">
        <v>26</v>
      </c>
      <c r="P1704" s="2" t="s">
        <v>26</v>
      </c>
      <c r="T1704" s="2" t="s">
        <v>26</v>
      </c>
      <c r="V1704">
        <v>1</v>
      </c>
      <c r="AA1704" s="2" t="s">
        <v>26</v>
      </c>
    </row>
    <row r="1705" spans="1:27" x14ac:dyDescent="0.3">
      <c r="A1705" s="1">
        <v>43877.636805555558</v>
      </c>
      <c r="B1705" s="3">
        <f xml:space="preserve"> TIME(HOUR(Bakery_Sales[[#This Row],[datetime]]), MINUTE(Bakery_Sales[[#This Row],[datetime]]), SECOND(Bakery_Sales[[#This Row],[datetime]]))</f>
        <v>0.63680555555555551</v>
      </c>
      <c r="C1705" s="2" t="s">
        <v>29</v>
      </c>
      <c r="D1705" s="7">
        <v>16400</v>
      </c>
      <c r="E1705">
        <v>3</v>
      </c>
      <c r="O1705" s="2" t="s">
        <v>26</v>
      </c>
      <c r="P1705" s="2" t="s">
        <v>26</v>
      </c>
      <c r="T1705" s="2" t="s">
        <v>26</v>
      </c>
      <c r="AA1705" s="2" t="s">
        <v>26</v>
      </c>
    </row>
    <row r="1706" spans="1:27" x14ac:dyDescent="0.3">
      <c r="A1706" s="1">
        <v>43878.472222222219</v>
      </c>
      <c r="B1706" s="3">
        <f xml:space="preserve"> TIME(HOUR(Bakery_Sales[[#This Row],[datetime]]), MINUTE(Bakery_Sales[[#This Row],[datetime]]), SECOND(Bakery_Sales[[#This Row],[datetime]]))</f>
        <v>0.47222222222222221</v>
      </c>
      <c r="C1706" s="2" t="s">
        <v>30</v>
      </c>
      <c r="D1706" s="7">
        <v>15500</v>
      </c>
      <c r="M1706">
        <v>1</v>
      </c>
      <c r="N1706">
        <v>1</v>
      </c>
      <c r="O1706" s="2" t="s">
        <v>26</v>
      </c>
      <c r="P1706" s="2" t="s">
        <v>26</v>
      </c>
      <c r="Q1706">
        <v>1</v>
      </c>
      <c r="T1706" s="2" t="s">
        <v>26</v>
      </c>
      <c r="AA1706" s="2" t="s">
        <v>26</v>
      </c>
    </row>
    <row r="1707" spans="1:27" x14ac:dyDescent="0.3">
      <c r="A1707" s="1">
        <v>43878.51666666667</v>
      </c>
      <c r="B1707" s="3">
        <f xml:space="preserve"> TIME(HOUR(Bakery_Sales[[#This Row],[datetime]]), MINUTE(Bakery_Sales[[#This Row],[datetime]]), SECOND(Bakery_Sales[[#This Row],[datetime]]))</f>
        <v>0.51666666666666672</v>
      </c>
      <c r="C1707" s="2" t="s">
        <v>30</v>
      </c>
      <c r="D1707" s="7">
        <v>15800</v>
      </c>
      <c r="E1707">
        <v>1</v>
      </c>
      <c r="H1707">
        <v>1</v>
      </c>
      <c r="L1707">
        <v>1</v>
      </c>
      <c r="O1707" s="2" t="s">
        <v>26</v>
      </c>
      <c r="P1707" s="2" t="s">
        <v>26</v>
      </c>
      <c r="T1707" s="2" t="s">
        <v>26</v>
      </c>
      <c r="AA1707" s="2" t="s">
        <v>26</v>
      </c>
    </row>
    <row r="1708" spans="1:27" x14ac:dyDescent="0.3">
      <c r="A1708" s="1">
        <v>43878.543749999997</v>
      </c>
      <c r="B1708" s="3">
        <f xml:space="preserve"> TIME(HOUR(Bakery_Sales[[#This Row],[datetime]]), MINUTE(Bakery_Sales[[#This Row],[datetime]]), SECOND(Bakery_Sales[[#This Row],[datetime]]))</f>
        <v>0.54374999999999996</v>
      </c>
      <c r="C1708" s="2" t="s">
        <v>30</v>
      </c>
      <c r="D1708" s="7">
        <v>20100</v>
      </c>
      <c r="E1708">
        <v>2</v>
      </c>
      <c r="K1708">
        <v>1</v>
      </c>
      <c r="L1708">
        <v>1</v>
      </c>
      <c r="O1708" s="2" t="s">
        <v>26</v>
      </c>
      <c r="P1708" s="2" t="s">
        <v>26</v>
      </c>
      <c r="T1708" s="2" t="s">
        <v>26</v>
      </c>
      <c r="AA1708" s="2" t="s">
        <v>26</v>
      </c>
    </row>
    <row r="1709" spans="1:27" x14ac:dyDescent="0.3">
      <c r="A1709" s="1">
        <v>43878.545138888891</v>
      </c>
      <c r="B1709" s="3">
        <f xml:space="preserve"> TIME(HOUR(Bakery_Sales[[#This Row],[datetime]]), MINUTE(Bakery_Sales[[#This Row],[datetime]]), SECOND(Bakery_Sales[[#This Row],[datetime]]))</f>
        <v>0.54513888888888884</v>
      </c>
      <c r="C1709" s="2" t="s">
        <v>30</v>
      </c>
      <c r="D1709" s="7">
        <v>20300</v>
      </c>
      <c r="E1709">
        <v>1</v>
      </c>
      <c r="J1709">
        <v>1</v>
      </c>
      <c r="K1709">
        <v>1</v>
      </c>
      <c r="N1709">
        <v>1</v>
      </c>
      <c r="O1709" s="2" t="s">
        <v>26</v>
      </c>
      <c r="P1709" s="2" t="s">
        <v>26</v>
      </c>
      <c r="T1709" s="2" t="s">
        <v>26</v>
      </c>
      <c r="AA1709" s="2" t="s">
        <v>26</v>
      </c>
    </row>
    <row r="1710" spans="1:27" x14ac:dyDescent="0.3">
      <c r="A1710" s="1">
        <v>43878.564583333333</v>
      </c>
      <c r="B1710" s="3">
        <f xml:space="preserve"> TIME(HOUR(Bakery_Sales[[#This Row],[datetime]]), MINUTE(Bakery_Sales[[#This Row],[datetime]]), SECOND(Bakery_Sales[[#This Row],[datetime]]))</f>
        <v>0.56458333333333333</v>
      </c>
      <c r="C1710" s="2" t="s">
        <v>30</v>
      </c>
      <c r="D1710" s="7">
        <v>23300</v>
      </c>
      <c r="E1710">
        <v>1</v>
      </c>
      <c r="I1710">
        <v>2</v>
      </c>
      <c r="M1710">
        <v>1</v>
      </c>
      <c r="O1710" s="2" t="s">
        <v>26</v>
      </c>
      <c r="P1710" s="2" t="s">
        <v>26</v>
      </c>
      <c r="T1710" s="2" t="s">
        <v>26</v>
      </c>
      <c r="W1710">
        <v>2</v>
      </c>
      <c r="AA1710" s="2" t="s">
        <v>26</v>
      </c>
    </row>
    <row r="1711" spans="1:27" x14ac:dyDescent="0.3">
      <c r="A1711" s="1">
        <v>43878.574999999997</v>
      </c>
      <c r="B1711" s="3">
        <f xml:space="preserve"> TIME(HOUR(Bakery_Sales[[#This Row],[datetime]]), MINUTE(Bakery_Sales[[#This Row],[datetime]]), SECOND(Bakery_Sales[[#This Row],[datetime]]))</f>
        <v>0.57499999999999996</v>
      </c>
      <c r="C1711" s="2" t="s">
        <v>30</v>
      </c>
      <c r="D1711" s="7">
        <v>16800</v>
      </c>
      <c r="E1711">
        <v>2</v>
      </c>
      <c r="I1711">
        <v>1</v>
      </c>
      <c r="O1711" s="2" t="s">
        <v>26</v>
      </c>
      <c r="P1711" s="2" t="s">
        <v>26</v>
      </c>
      <c r="T1711" s="2" t="s">
        <v>26</v>
      </c>
      <c r="W1711">
        <v>1</v>
      </c>
      <c r="AA1711" s="2" t="s">
        <v>26</v>
      </c>
    </row>
    <row r="1712" spans="1:27" x14ac:dyDescent="0.3">
      <c r="A1712" s="1">
        <v>43878.603472222225</v>
      </c>
      <c r="B1712" s="3">
        <f xml:space="preserve"> TIME(HOUR(Bakery_Sales[[#This Row],[datetime]]), MINUTE(Bakery_Sales[[#This Row],[datetime]]), SECOND(Bakery_Sales[[#This Row],[datetime]]))</f>
        <v>0.60347222222222219</v>
      </c>
      <c r="C1712" s="2" t="s">
        <v>30</v>
      </c>
      <c r="D1712" s="7">
        <v>20300</v>
      </c>
      <c r="E1712">
        <v>1</v>
      </c>
      <c r="K1712">
        <v>1</v>
      </c>
      <c r="O1712" s="2" t="s">
        <v>26</v>
      </c>
      <c r="P1712" s="2" t="s">
        <v>26</v>
      </c>
      <c r="Q1712">
        <v>1</v>
      </c>
      <c r="T1712" s="2" t="s">
        <v>26</v>
      </c>
      <c r="V1712">
        <v>1</v>
      </c>
      <c r="AA1712" s="2" t="s">
        <v>26</v>
      </c>
    </row>
    <row r="1713" spans="1:27" x14ac:dyDescent="0.3">
      <c r="A1713" s="1">
        <v>43878.642361111109</v>
      </c>
      <c r="B1713" s="3">
        <f xml:space="preserve"> TIME(HOUR(Bakery_Sales[[#This Row],[datetime]]), MINUTE(Bakery_Sales[[#This Row],[datetime]]), SECOND(Bakery_Sales[[#This Row],[datetime]]))</f>
        <v>0.64236111111111116</v>
      </c>
      <c r="C1713" s="2" t="s">
        <v>30</v>
      </c>
      <c r="D1713" s="7">
        <v>36600</v>
      </c>
      <c r="E1713">
        <v>1</v>
      </c>
      <c r="L1713">
        <v>1</v>
      </c>
      <c r="N1713">
        <v>2</v>
      </c>
      <c r="O1713" s="2" t="s">
        <v>26</v>
      </c>
      <c r="P1713" s="2" t="s">
        <v>26</v>
      </c>
      <c r="R1713">
        <v>1</v>
      </c>
      <c r="T1713" s="2" t="s">
        <v>26</v>
      </c>
      <c r="W1713">
        <v>3</v>
      </c>
      <c r="AA1713" s="2" t="s">
        <v>26</v>
      </c>
    </row>
    <row r="1714" spans="1:27" x14ac:dyDescent="0.3">
      <c r="A1714" s="1">
        <v>43878.709027777775</v>
      </c>
      <c r="B1714" s="3">
        <f xml:space="preserve"> TIME(HOUR(Bakery_Sales[[#This Row],[datetime]]), MINUTE(Bakery_Sales[[#This Row],[datetime]]), SECOND(Bakery_Sales[[#This Row],[datetime]]))</f>
        <v>0.70902777777777781</v>
      </c>
      <c r="C1714" s="2" t="s">
        <v>30</v>
      </c>
      <c r="D1714" s="7">
        <v>14500</v>
      </c>
      <c r="I1714">
        <v>1</v>
      </c>
      <c r="K1714">
        <v>2</v>
      </c>
      <c r="O1714" s="2" t="s">
        <v>26</v>
      </c>
      <c r="P1714" s="2" t="s">
        <v>26</v>
      </c>
      <c r="T1714" s="2" t="s">
        <v>26</v>
      </c>
      <c r="AA1714" s="2" t="s">
        <v>26</v>
      </c>
    </row>
    <row r="1715" spans="1:27" x14ac:dyDescent="0.3">
      <c r="A1715" s="1">
        <v>43880.458333333336</v>
      </c>
      <c r="B1715" s="3">
        <f xml:space="preserve"> TIME(HOUR(Bakery_Sales[[#This Row],[datetime]]), MINUTE(Bakery_Sales[[#This Row],[datetime]]), SECOND(Bakery_Sales[[#This Row],[datetime]]))</f>
        <v>0.45833333333333331</v>
      </c>
      <c r="C1715" s="2" t="s">
        <v>31</v>
      </c>
      <c r="D1715" s="7">
        <v>14500</v>
      </c>
      <c r="I1715">
        <v>1</v>
      </c>
      <c r="K1715">
        <v>1</v>
      </c>
      <c r="N1715">
        <v>1</v>
      </c>
      <c r="O1715" s="2" t="s">
        <v>26</v>
      </c>
      <c r="P1715" s="2" t="s">
        <v>26</v>
      </c>
      <c r="T1715" s="2" t="s">
        <v>26</v>
      </c>
      <c r="AA1715" s="2" t="s">
        <v>26</v>
      </c>
    </row>
    <row r="1716" spans="1:27" x14ac:dyDescent="0.3">
      <c r="A1716" s="1">
        <v>43880.481944444444</v>
      </c>
      <c r="B1716" s="3">
        <f xml:space="preserve"> TIME(HOUR(Bakery_Sales[[#This Row],[datetime]]), MINUTE(Bakery_Sales[[#This Row],[datetime]]), SECOND(Bakery_Sales[[#This Row],[datetime]]))</f>
        <v>0.48194444444444445</v>
      </c>
      <c r="C1716" s="2" t="s">
        <v>31</v>
      </c>
      <c r="D1716" s="7">
        <v>14500</v>
      </c>
      <c r="I1716">
        <v>1</v>
      </c>
      <c r="K1716">
        <v>1</v>
      </c>
      <c r="O1716" s="2" t="s">
        <v>26</v>
      </c>
      <c r="P1716" s="2" t="s">
        <v>26</v>
      </c>
      <c r="T1716" s="2" t="s">
        <v>26</v>
      </c>
      <c r="V1716">
        <v>1</v>
      </c>
      <c r="AA1716" s="2" t="s">
        <v>26</v>
      </c>
    </row>
    <row r="1717" spans="1:27" x14ac:dyDescent="0.3">
      <c r="A1717" s="1">
        <v>43880.48541666667</v>
      </c>
      <c r="B1717" s="3">
        <f xml:space="preserve"> TIME(HOUR(Bakery_Sales[[#This Row],[datetime]]), MINUTE(Bakery_Sales[[#This Row],[datetime]]), SECOND(Bakery_Sales[[#This Row],[datetime]]))</f>
        <v>0.48541666666666666</v>
      </c>
      <c r="C1717" s="2" t="s">
        <v>31</v>
      </c>
      <c r="D1717" s="7">
        <v>19600</v>
      </c>
      <c r="E1717">
        <v>2</v>
      </c>
      <c r="F1717">
        <v>1</v>
      </c>
      <c r="N1717">
        <v>1</v>
      </c>
      <c r="O1717" s="2" t="s">
        <v>26</v>
      </c>
      <c r="P1717" s="2" t="s">
        <v>26</v>
      </c>
      <c r="T1717" s="2" t="s">
        <v>26</v>
      </c>
      <c r="AA1717" s="2" t="s">
        <v>26</v>
      </c>
    </row>
    <row r="1718" spans="1:27" x14ac:dyDescent="0.3">
      <c r="A1718" s="1">
        <v>43880.492361111108</v>
      </c>
      <c r="B1718" s="3">
        <f xml:space="preserve"> TIME(HOUR(Bakery_Sales[[#This Row],[datetime]]), MINUTE(Bakery_Sales[[#This Row],[datetime]]), SECOND(Bakery_Sales[[#This Row],[datetime]]))</f>
        <v>0.49236111111111114</v>
      </c>
      <c r="C1718" s="2" t="s">
        <v>31</v>
      </c>
      <c r="D1718" s="7">
        <v>18600</v>
      </c>
      <c r="E1718">
        <v>2</v>
      </c>
      <c r="F1718">
        <v>2</v>
      </c>
      <c r="O1718" s="2" t="s">
        <v>26</v>
      </c>
      <c r="P1718" s="2" t="s">
        <v>26</v>
      </c>
      <c r="T1718" s="2" t="s">
        <v>26</v>
      </c>
      <c r="AA1718" s="2" t="s">
        <v>26</v>
      </c>
    </row>
    <row r="1719" spans="1:27" x14ac:dyDescent="0.3">
      <c r="A1719" s="1">
        <v>43880.504861111112</v>
      </c>
      <c r="B1719" s="3">
        <f xml:space="preserve"> TIME(HOUR(Bakery_Sales[[#This Row],[datetime]]), MINUTE(Bakery_Sales[[#This Row],[datetime]]), SECOND(Bakery_Sales[[#This Row],[datetime]]))</f>
        <v>0.50486111111111109</v>
      </c>
      <c r="C1719" s="2" t="s">
        <v>31</v>
      </c>
      <c r="D1719" s="7">
        <v>16000</v>
      </c>
      <c r="I1719">
        <v>1</v>
      </c>
      <c r="M1719">
        <v>1</v>
      </c>
      <c r="O1719" s="2" t="s">
        <v>26</v>
      </c>
      <c r="P1719" s="2" t="s">
        <v>26</v>
      </c>
      <c r="Q1719">
        <v>1</v>
      </c>
      <c r="T1719" s="2" t="s">
        <v>26</v>
      </c>
      <c r="W1719">
        <v>1</v>
      </c>
      <c r="AA1719" s="2" t="s">
        <v>26</v>
      </c>
    </row>
    <row r="1720" spans="1:27" x14ac:dyDescent="0.3">
      <c r="A1720" s="1">
        <v>43880.508333333331</v>
      </c>
      <c r="B1720" s="3">
        <f xml:space="preserve"> TIME(HOUR(Bakery_Sales[[#This Row],[datetime]]), MINUTE(Bakery_Sales[[#This Row],[datetime]]), SECOND(Bakery_Sales[[#This Row],[datetime]]))</f>
        <v>0.5083333333333333</v>
      </c>
      <c r="C1720" s="2" t="s">
        <v>31</v>
      </c>
      <c r="D1720" s="7">
        <v>24600</v>
      </c>
      <c r="E1720">
        <v>2</v>
      </c>
      <c r="I1720">
        <v>1</v>
      </c>
      <c r="L1720">
        <v>1</v>
      </c>
      <c r="M1720">
        <v>1</v>
      </c>
      <c r="O1720" s="2" t="s">
        <v>26</v>
      </c>
      <c r="P1720" s="2" t="s">
        <v>26</v>
      </c>
      <c r="T1720" s="2" t="s">
        <v>26</v>
      </c>
      <c r="AA1720" s="2" t="s">
        <v>26</v>
      </c>
    </row>
    <row r="1721" spans="1:27" x14ac:dyDescent="0.3">
      <c r="A1721" s="1">
        <v>43880.542361111111</v>
      </c>
      <c r="B1721" s="3">
        <f xml:space="preserve"> TIME(HOUR(Bakery_Sales[[#This Row],[datetime]]), MINUTE(Bakery_Sales[[#This Row],[datetime]]), SECOND(Bakery_Sales[[#This Row],[datetime]]))</f>
        <v>0.54236111111111107</v>
      </c>
      <c r="C1721" s="2" t="s">
        <v>31</v>
      </c>
      <c r="D1721" s="7">
        <v>17500</v>
      </c>
      <c r="F1721">
        <v>1</v>
      </c>
      <c r="G1721">
        <v>1</v>
      </c>
      <c r="I1721">
        <v>2</v>
      </c>
      <c r="M1721">
        <v>1</v>
      </c>
      <c r="O1721" s="2" t="s">
        <v>26</v>
      </c>
      <c r="P1721" s="2" t="s">
        <v>26</v>
      </c>
      <c r="T1721" s="2" t="s">
        <v>26</v>
      </c>
      <c r="AA1721" s="2" t="s">
        <v>26</v>
      </c>
    </row>
    <row r="1722" spans="1:27" x14ac:dyDescent="0.3">
      <c r="A1722" s="1">
        <v>43880.543749999997</v>
      </c>
      <c r="B1722" s="3">
        <f xml:space="preserve"> TIME(HOUR(Bakery_Sales[[#This Row],[datetime]]), MINUTE(Bakery_Sales[[#This Row],[datetime]]), SECOND(Bakery_Sales[[#This Row],[datetime]]))</f>
        <v>0.54374999999999996</v>
      </c>
      <c r="C1722" s="2" t="s">
        <v>31</v>
      </c>
      <c r="D1722" s="7">
        <v>17100</v>
      </c>
      <c r="E1722">
        <v>2</v>
      </c>
      <c r="O1722" s="2" t="s">
        <v>26</v>
      </c>
      <c r="P1722" s="2" t="s">
        <v>26</v>
      </c>
      <c r="T1722" s="2" t="s">
        <v>26</v>
      </c>
      <c r="V1722">
        <v>1</v>
      </c>
      <c r="AA1722" s="2" t="s">
        <v>26</v>
      </c>
    </row>
    <row r="1723" spans="1:27" x14ac:dyDescent="0.3">
      <c r="A1723" s="1">
        <v>43880.925694444442</v>
      </c>
      <c r="B1723" s="3">
        <f xml:space="preserve"> TIME(HOUR(Bakery_Sales[[#This Row],[datetime]]), MINUTE(Bakery_Sales[[#This Row],[datetime]]), SECOND(Bakery_Sales[[#This Row],[datetime]]))</f>
        <v>0.92569444444444449</v>
      </c>
      <c r="C1723" s="2" t="s">
        <v>31</v>
      </c>
      <c r="D1723" s="7">
        <v>15800</v>
      </c>
      <c r="E1723">
        <v>1</v>
      </c>
      <c r="K1723">
        <v>1</v>
      </c>
      <c r="O1723" s="2" t="s">
        <v>26</v>
      </c>
      <c r="P1723" s="2" t="s">
        <v>26</v>
      </c>
      <c r="T1723" s="2" t="s">
        <v>26</v>
      </c>
      <c r="V1723">
        <v>1</v>
      </c>
      <c r="AA1723" s="2" t="s">
        <v>26</v>
      </c>
    </row>
    <row r="1724" spans="1:27" x14ac:dyDescent="0.3">
      <c r="A1724" s="1">
        <v>43880.611111111109</v>
      </c>
      <c r="B1724" s="3">
        <f xml:space="preserve"> TIME(HOUR(Bakery_Sales[[#This Row],[datetime]]), MINUTE(Bakery_Sales[[#This Row],[datetime]]), SECOND(Bakery_Sales[[#This Row],[datetime]]))</f>
        <v>0.61111111111111116</v>
      </c>
      <c r="C1724" s="2" t="s">
        <v>31</v>
      </c>
      <c r="D1724" s="7">
        <v>30800</v>
      </c>
      <c r="E1724">
        <v>6</v>
      </c>
      <c r="O1724" s="2" t="s">
        <v>26</v>
      </c>
      <c r="P1724" s="2" t="s">
        <v>26</v>
      </c>
      <c r="T1724" s="2" t="s">
        <v>26</v>
      </c>
      <c r="AA1724" s="2" t="s">
        <v>26</v>
      </c>
    </row>
    <row r="1725" spans="1:27" x14ac:dyDescent="0.3">
      <c r="A1725" s="1">
        <v>43880.612500000003</v>
      </c>
      <c r="B1725" s="3">
        <f xml:space="preserve"> TIME(HOUR(Bakery_Sales[[#This Row],[datetime]]), MINUTE(Bakery_Sales[[#This Row],[datetime]]), SECOND(Bakery_Sales[[#This Row],[datetime]]))</f>
        <v>0.61250000000000004</v>
      </c>
      <c r="C1725" s="2" t="s">
        <v>31</v>
      </c>
      <c r="D1725" s="7">
        <v>23000</v>
      </c>
      <c r="F1725">
        <v>1</v>
      </c>
      <c r="G1725">
        <v>1</v>
      </c>
      <c r="I1725">
        <v>1</v>
      </c>
      <c r="J1725">
        <v>1</v>
      </c>
      <c r="M1725">
        <v>1</v>
      </c>
      <c r="O1725" s="2" t="s">
        <v>26</v>
      </c>
      <c r="P1725" s="2" t="s">
        <v>26</v>
      </c>
      <c r="T1725" s="2" t="s">
        <v>26</v>
      </c>
      <c r="V1725">
        <v>1</v>
      </c>
      <c r="AA1725" s="2" t="s">
        <v>26</v>
      </c>
    </row>
    <row r="1726" spans="1:27" x14ac:dyDescent="0.3">
      <c r="A1726" s="1">
        <v>43881.461805555555</v>
      </c>
      <c r="B1726" s="3">
        <f xml:space="preserve"> TIME(HOUR(Bakery_Sales[[#This Row],[datetime]]), MINUTE(Bakery_Sales[[#This Row],[datetime]]), SECOND(Bakery_Sales[[#This Row],[datetime]]))</f>
        <v>0.46180555555555558</v>
      </c>
      <c r="C1726" s="2" t="s">
        <v>25</v>
      </c>
      <c r="D1726" s="7">
        <v>23100</v>
      </c>
      <c r="E1726">
        <v>2</v>
      </c>
      <c r="I1726">
        <v>2</v>
      </c>
      <c r="K1726">
        <v>1</v>
      </c>
      <c r="O1726" s="2" t="s">
        <v>26</v>
      </c>
      <c r="P1726" s="2" t="s">
        <v>26</v>
      </c>
      <c r="T1726" s="2" t="s">
        <v>26</v>
      </c>
      <c r="AA1726" s="2" t="s">
        <v>26</v>
      </c>
    </row>
    <row r="1727" spans="1:27" x14ac:dyDescent="0.3">
      <c r="A1727" s="1">
        <v>43881.462500000001</v>
      </c>
      <c r="B1727" s="3">
        <f xml:space="preserve"> TIME(HOUR(Bakery_Sales[[#This Row],[datetime]]), MINUTE(Bakery_Sales[[#This Row],[datetime]]), SECOND(Bakery_Sales[[#This Row],[datetime]]))</f>
        <v>0.46250000000000002</v>
      </c>
      <c r="C1727" s="2" t="s">
        <v>25</v>
      </c>
      <c r="D1727" s="7">
        <v>20000</v>
      </c>
      <c r="F1727">
        <v>1</v>
      </c>
      <c r="I1727">
        <v>1</v>
      </c>
      <c r="K1727">
        <v>2</v>
      </c>
      <c r="O1727" s="2" t="s">
        <v>26</v>
      </c>
      <c r="P1727" s="2" t="s">
        <v>26</v>
      </c>
      <c r="T1727" s="2" t="s">
        <v>26</v>
      </c>
      <c r="AA1727" s="2" t="s">
        <v>26</v>
      </c>
    </row>
    <row r="1728" spans="1:27" x14ac:dyDescent="0.3">
      <c r="A1728" s="1">
        <v>43881.46597222222</v>
      </c>
      <c r="B1728" s="3">
        <f xml:space="preserve"> TIME(HOUR(Bakery_Sales[[#This Row],[datetime]]), MINUTE(Bakery_Sales[[#This Row],[datetime]]), SECOND(Bakery_Sales[[#This Row],[datetime]]))</f>
        <v>0.46597222222222223</v>
      </c>
      <c r="C1728" s="2" t="s">
        <v>25</v>
      </c>
      <c r="D1728" s="7">
        <v>23800</v>
      </c>
      <c r="E1728">
        <v>1</v>
      </c>
      <c r="F1728">
        <v>1</v>
      </c>
      <c r="M1728">
        <v>1</v>
      </c>
      <c r="O1728" s="2" t="s">
        <v>26</v>
      </c>
      <c r="P1728" s="2" t="s">
        <v>26</v>
      </c>
      <c r="S1728">
        <v>1</v>
      </c>
      <c r="T1728" s="2" t="s">
        <v>26</v>
      </c>
      <c r="V1728">
        <v>1</v>
      </c>
      <c r="AA1728" s="2" t="s">
        <v>26</v>
      </c>
    </row>
    <row r="1729" spans="1:27" x14ac:dyDescent="0.3">
      <c r="A1729" s="1">
        <v>43881.46597222222</v>
      </c>
      <c r="B1729" s="3">
        <f xml:space="preserve"> TIME(HOUR(Bakery_Sales[[#This Row],[datetime]]), MINUTE(Bakery_Sales[[#This Row],[datetime]]), SECOND(Bakery_Sales[[#This Row],[datetime]]))</f>
        <v>0.46597222222222223</v>
      </c>
      <c r="C1729" s="2" t="s">
        <v>25</v>
      </c>
      <c r="D1729" s="7">
        <v>26800</v>
      </c>
      <c r="E1729">
        <v>1</v>
      </c>
      <c r="O1729" s="2" t="s">
        <v>26</v>
      </c>
      <c r="P1729" s="2" t="s">
        <v>26</v>
      </c>
      <c r="T1729" s="2" t="s">
        <v>26</v>
      </c>
      <c r="X1729">
        <v>4</v>
      </c>
      <c r="AA1729" s="2" t="s">
        <v>26</v>
      </c>
    </row>
    <row r="1730" spans="1:27" x14ac:dyDescent="0.3">
      <c r="A1730" s="1">
        <v>43881.459027777775</v>
      </c>
      <c r="B1730" s="3">
        <f xml:space="preserve"> TIME(HOUR(Bakery_Sales[[#This Row],[datetime]]), MINUTE(Bakery_Sales[[#This Row],[datetime]]), SECOND(Bakery_Sales[[#This Row],[datetime]]))</f>
        <v>0.45902777777777776</v>
      </c>
      <c r="C1730" s="2" t="s">
        <v>25</v>
      </c>
      <c r="D1730" s="7">
        <v>14800</v>
      </c>
      <c r="E1730">
        <v>1</v>
      </c>
      <c r="I1730">
        <v>1</v>
      </c>
      <c r="K1730">
        <v>1</v>
      </c>
      <c r="O1730" s="2" t="s">
        <v>26</v>
      </c>
      <c r="P1730" s="2" t="s">
        <v>26</v>
      </c>
      <c r="T1730" s="2" t="s">
        <v>26</v>
      </c>
      <c r="AA1730" s="2" t="s">
        <v>26</v>
      </c>
    </row>
    <row r="1731" spans="1:27" x14ac:dyDescent="0.3">
      <c r="A1731" s="1">
        <v>43881.474305555559</v>
      </c>
      <c r="B1731" s="3">
        <f xml:space="preserve"> TIME(HOUR(Bakery_Sales[[#This Row],[datetime]]), MINUTE(Bakery_Sales[[#This Row],[datetime]]), SECOND(Bakery_Sales[[#This Row],[datetime]]))</f>
        <v>0.47430555555555554</v>
      </c>
      <c r="C1731" s="2" t="s">
        <v>25</v>
      </c>
      <c r="D1731" s="7">
        <v>27600</v>
      </c>
      <c r="E1731">
        <v>2</v>
      </c>
      <c r="F1731">
        <v>1</v>
      </c>
      <c r="I1731">
        <v>1</v>
      </c>
      <c r="K1731">
        <v>2</v>
      </c>
      <c r="O1731" s="2" t="s">
        <v>26</v>
      </c>
      <c r="P1731" s="2" t="s">
        <v>26</v>
      </c>
      <c r="T1731" s="2" t="s">
        <v>26</v>
      </c>
      <c r="AA1731" s="2" t="s">
        <v>26</v>
      </c>
    </row>
    <row r="1732" spans="1:27" x14ac:dyDescent="0.3">
      <c r="A1732" s="1">
        <v>43881.508333333331</v>
      </c>
      <c r="B1732" s="3">
        <f xml:space="preserve"> TIME(HOUR(Bakery_Sales[[#This Row],[datetime]]), MINUTE(Bakery_Sales[[#This Row],[datetime]]), SECOND(Bakery_Sales[[#This Row],[datetime]]))</f>
        <v>0.5083333333333333</v>
      </c>
      <c r="C1732" s="2" t="s">
        <v>25</v>
      </c>
      <c r="D1732" s="7">
        <v>14800</v>
      </c>
      <c r="E1732">
        <v>1</v>
      </c>
      <c r="F1732">
        <v>1</v>
      </c>
      <c r="O1732" s="2" t="s">
        <v>26</v>
      </c>
      <c r="P1732" s="2" t="s">
        <v>26</v>
      </c>
      <c r="Q1732">
        <v>1</v>
      </c>
      <c r="T1732" s="2" t="s">
        <v>26</v>
      </c>
      <c r="AA1732" s="2" t="s">
        <v>26</v>
      </c>
    </row>
    <row r="1733" spans="1:27" x14ac:dyDescent="0.3">
      <c r="A1733" s="1">
        <v>43881.535416666666</v>
      </c>
      <c r="B1733" s="3">
        <f xml:space="preserve"> TIME(HOUR(Bakery_Sales[[#This Row],[datetime]]), MINUTE(Bakery_Sales[[#This Row],[datetime]]), SECOND(Bakery_Sales[[#This Row],[datetime]]))</f>
        <v>0.53541666666666665</v>
      </c>
      <c r="C1733" s="2" t="s">
        <v>25</v>
      </c>
      <c r="D1733" s="7">
        <v>15600</v>
      </c>
      <c r="E1733">
        <v>2</v>
      </c>
      <c r="H1733">
        <v>1</v>
      </c>
      <c r="O1733" s="2" t="s">
        <v>26</v>
      </c>
      <c r="P1733" s="2" t="s">
        <v>26</v>
      </c>
      <c r="T1733" s="2" t="s">
        <v>26</v>
      </c>
      <c r="AA1733" s="2" t="s">
        <v>26</v>
      </c>
    </row>
    <row r="1734" spans="1:27" x14ac:dyDescent="0.3">
      <c r="A1734" s="1">
        <v>43881.554166666669</v>
      </c>
      <c r="B1734" s="3">
        <f xml:space="preserve"> TIME(HOUR(Bakery_Sales[[#This Row],[datetime]]), MINUTE(Bakery_Sales[[#This Row],[datetime]]), SECOND(Bakery_Sales[[#This Row],[datetime]]))</f>
        <v>0.5541666666666667</v>
      </c>
      <c r="C1734" s="2" t="s">
        <v>25</v>
      </c>
      <c r="D1734" s="7">
        <v>15800</v>
      </c>
      <c r="E1734">
        <v>1</v>
      </c>
      <c r="N1734">
        <v>1</v>
      </c>
      <c r="O1734" s="2" t="s">
        <v>26</v>
      </c>
      <c r="P1734" s="2" t="s">
        <v>26</v>
      </c>
      <c r="S1734">
        <v>1</v>
      </c>
      <c r="T1734" s="2" t="s">
        <v>26</v>
      </c>
      <c r="AA1734" s="2" t="s">
        <v>26</v>
      </c>
    </row>
    <row r="1735" spans="1:27" x14ac:dyDescent="0.3">
      <c r="A1735" s="1">
        <v>43881.576388888891</v>
      </c>
      <c r="B1735" s="3">
        <f xml:space="preserve"> TIME(HOUR(Bakery_Sales[[#This Row],[datetime]]), MINUTE(Bakery_Sales[[#This Row],[datetime]]), SECOND(Bakery_Sales[[#This Row],[datetime]]))</f>
        <v>0.57638888888888884</v>
      </c>
      <c r="C1735" s="2" t="s">
        <v>25</v>
      </c>
      <c r="D1735" s="7">
        <v>42200</v>
      </c>
      <c r="E1735">
        <v>5</v>
      </c>
      <c r="F1735">
        <v>1</v>
      </c>
      <c r="K1735">
        <v>3</v>
      </c>
      <c r="O1735" s="2" t="s">
        <v>26</v>
      </c>
      <c r="P1735" s="2" t="s">
        <v>26</v>
      </c>
      <c r="T1735" s="2" t="s">
        <v>26</v>
      </c>
      <c r="AA1735" s="2" t="s">
        <v>26</v>
      </c>
    </row>
    <row r="1736" spans="1:27" x14ac:dyDescent="0.3">
      <c r="A1736" s="1">
        <v>43881.65347222222</v>
      </c>
      <c r="B1736" s="3">
        <f xml:space="preserve"> TIME(HOUR(Bakery_Sales[[#This Row],[datetime]]), MINUTE(Bakery_Sales[[#This Row],[datetime]]), SECOND(Bakery_Sales[[#This Row],[datetime]]))</f>
        <v>0.65347222222222223</v>
      </c>
      <c r="C1736" s="2" t="s">
        <v>25</v>
      </c>
      <c r="D1736" s="7">
        <v>25400</v>
      </c>
      <c r="E1736">
        <v>3</v>
      </c>
      <c r="J1736">
        <v>1</v>
      </c>
      <c r="O1736" s="2" t="s">
        <v>26</v>
      </c>
      <c r="P1736" s="2" t="s">
        <v>26</v>
      </c>
      <c r="T1736" s="2" t="s">
        <v>26</v>
      </c>
      <c r="U1736">
        <v>1</v>
      </c>
      <c r="AA1736" s="2" t="s">
        <v>26</v>
      </c>
    </row>
    <row r="1737" spans="1:27" x14ac:dyDescent="0.3">
      <c r="A1737" s="1">
        <v>43882.468055555553</v>
      </c>
      <c r="B1737" s="3">
        <f xml:space="preserve"> TIME(HOUR(Bakery_Sales[[#This Row],[datetime]]), MINUTE(Bakery_Sales[[#This Row],[datetime]]), SECOND(Bakery_Sales[[#This Row],[datetime]]))</f>
        <v>0.46805555555555556</v>
      </c>
      <c r="C1737" s="2" t="s">
        <v>27</v>
      </c>
      <c r="D1737" s="7">
        <v>15300</v>
      </c>
      <c r="E1737">
        <v>1</v>
      </c>
      <c r="H1737">
        <v>1</v>
      </c>
      <c r="O1737" s="2" t="s">
        <v>26</v>
      </c>
      <c r="P1737" s="2" t="s">
        <v>26</v>
      </c>
      <c r="T1737" s="2" t="s">
        <v>26</v>
      </c>
      <c r="V1737">
        <v>1</v>
      </c>
      <c r="AA1737" s="2" t="s">
        <v>26</v>
      </c>
    </row>
    <row r="1738" spans="1:27" x14ac:dyDescent="0.3">
      <c r="A1738" s="1">
        <v>43882.486111111109</v>
      </c>
      <c r="B1738" s="3">
        <f xml:space="preserve"> TIME(HOUR(Bakery_Sales[[#This Row],[datetime]]), MINUTE(Bakery_Sales[[#This Row],[datetime]]), SECOND(Bakery_Sales[[#This Row],[datetime]]))</f>
        <v>0.4861111111111111</v>
      </c>
      <c r="C1738" s="2" t="s">
        <v>27</v>
      </c>
      <c r="D1738" s="7">
        <v>18000</v>
      </c>
      <c r="F1738">
        <v>2</v>
      </c>
      <c r="N1738">
        <v>2</v>
      </c>
      <c r="O1738" s="2" t="s">
        <v>26</v>
      </c>
      <c r="P1738" s="2" t="s">
        <v>26</v>
      </c>
      <c r="T1738" s="2" t="s">
        <v>26</v>
      </c>
      <c r="AA1738" s="2" t="s">
        <v>26</v>
      </c>
    </row>
    <row r="1739" spans="1:27" x14ac:dyDescent="0.3">
      <c r="A1739" s="1">
        <v>43882.495833333334</v>
      </c>
      <c r="B1739" s="3">
        <f xml:space="preserve"> TIME(HOUR(Bakery_Sales[[#This Row],[datetime]]), MINUTE(Bakery_Sales[[#This Row],[datetime]]), SECOND(Bakery_Sales[[#This Row],[datetime]]))</f>
        <v>0.49583333333333335</v>
      </c>
      <c r="C1739" s="2" t="s">
        <v>27</v>
      </c>
      <c r="D1739" s="7">
        <v>19800</v>
      </c>
      <c r="E1739">
        <v>1</v>
      </c>
      <c r="F1739">
        <v>1</v>
      </c>
      <c r="J1739">
        <v>1</v>
      </c>
      <c r="O1739" s="2" t="s">
        <v>26</v>
      </c>
      <c r="P1739" s="2" t="s">
        <v>26</v>
      </c>
      <c r="T1739" s="2" t="s">
        <v>26</v>
      </c>
      <c r="X1739">
        <v>1</v>
      </c>
      <c r="AA1739" s="2" t="s">
        <v>26</v>
      </c>
    </row>
    <row r="1740" spans="1:27" x14ac:dyDescent="0.3">
      <c r="A1740" s="1">
        <v>43882.555555555555</v>
      </c>
      <c r="B1740" s="3">
        <f xml:space="preserve"> TIME(HOUR(Bakery_Sales[[#This Row],[datetime]]), MINUTE(Bakery_Sales[[#This Row],[datetime]]), SECOND(Bakery_Sales[[#This Row],[datetime]]))</f>
        <v>0.55555555555555558</v>
      </c>
      <c r="C1740" s="2" t="s">
        <v>27</v>
      </c>
      <c r="D1740" s="7">
        <v>20000</v>
      </c>
      <c r="F1740">
        <v>1</v>
      </c>
      <c r="I1740">
        <v>1</v>
      </c>
      <c r="O1740" s="2" t="s">
        <v>26</v>
      </c>
      <c r="P1740" s="2" t="s">
        <v>26</v>
      </c>
      <c r="Q1740">
        <v>1</v>
      </c>
      <c r="T1740" s="2" t="s">
        <v>26</v>
      </c>
      <c r="V1740">
        <v>1</v>
      </c>
      <c r="AA1740" s="2" t="s">
        <v>26</v>
      </c>
    </row>
    <row r="1741" spans="1:27" x14ac:dyDescent="0.3">
      <c r="A1741" s="1">
        <v>43882.561111111114</v>
      </c>
      <c r="B1741" s="3">
        <f xml:space="preserve"> TIME(HOUR(Bakery_Sales[[#This Row],[datetime]]), MINUTE(Bakery_Sales[[#This Row],[datetime]]), SECOND(Bakery_Sales[[#This Row],[datetime]]))</f>
        <v>0.56111111111111112</v>
      </c>
      <c r="C1741" s="2" t="s">
        <v>27</v>
      </c>
      <c r="D1741" s="7">
        <v>14800</v>
      </c>
      <c r="E1741">
        <v>1</v>
      </c>
      <c r="F1741">
        <v>1</v>
      </c>
      <c r="K1741">
        <v>1</v>
      </c>
      <c r="O1741" s="2" t="s">
        <v>26</v>
      </c>
      <c r="P1741" s="2" t="s">
        <v>26</v>
      </c>
      <c r="T1741" s="2" t="s">
        <v>26</v>
      </c>
      <c r="AA1741" s="2" t="s">
        <v>26</v>
      </c>
    </row>
    <row r="1742" spans="1:27" x14ac:dyDescent="0.3">
      <c r="A1742" s="1">
        <v>43882.563888888886</v>
      </c>
      <c r="B1742" s="3">
        <f xml:space="preserve"> TIME(HOUR(Bakery_Sales[[#This Row],[datetime]]), MINUTE(Bakery_Sales[[#This Row],[datetime]]), SECOND(Bakery_Sales[[#This Row],[datetime]]))</f>
        <v>0.56388888888888888</v>
      </c>
      <c r="C1742" s="2" t="s">
        <v>27</v>
      </c>
      <c r="D1742" s="7">
        <v>18500</v>
      </c>
      <c r="I1742">
        <v>3</v>
      </c>
      <c r="O1742" s="2" t="s">
        <v>26</v>
      </c>
      <c r="P1742" s="2" t="s">
        <v>26</v>
      </c>
      <c r="T1742" s="2" t="s">
        <v>32</v>
      </c>
      <c r="AA1742" s="2" t="s">
        <v>26</v>
      </c>
    </row>
    <row r="1743" spans="1:27" x14ac:dyDescent="0.3">
      <c r="A1743" s="1">
        <v>43882.597916666666</v>
      </c>
      <c r="B1743" s="3">
        <f xml:space="preserve"> TIME(HOUR(Bakery_Sales[[#This Row],[datetime]]), MINUTE(Bakery_Sales[[#This Row],[datetime]]), SECOND(Bakery_Sales[[#This Row],[datetime]]))</f>
        <v>0.59791666666666665</v>
      </c>
      <c r="C1743" s="2" t="s">
        <v>27</v>
      </c>
      <c r="D1743" s="7">
        <v>33500</v>
      </c>
      <c r="E1743">
        <v>2</v>
      </c>
      <c r="I1743">
        <v>3</v>
      </c>
      <c r="L1743">
        <v>2</v>
      </c>
      <c r="O1743" s="2" t="s">
        <v>26</v>
      </c>
      <c r="P1743" s="2" t="s">
        <v>26</v>
      </c>
      <c r="T1743" s="2" t="s">
        <v>26</v>
      </c>
      <c r="W1743">
        <v>2</v>
      </c>
      <c r="AA1743" s="2" t="s">
        <v>26</v>
      </c>
    </row>
    <row r="1744" spans="1:27" x14ac:dyDescent="0.3">
      <c r="A1744" s="1">
        <v>43882.611805555556</v>
      </c>
      <c r="B1744" s="3">
        <f xml:space="preserve"> TIME(HOUR(Bakery_Sales[[#This Row],[datetime]]), MINUTE(Bakery_Sales[[#This Row],[datetime]]), SECOND(Bakery_Sales[[#This Row],[datetime]]))</f>
        <v>0.6118055555555556</v>
      </c>
      <c r="C1744" s="2" t="s">
        <v>27</v>
      </c>
      <c r="D1744" s="7">
        <v>15800</v>
      </c>
      <c r="E1744">
        <v>1</v>
      </c>
      <c r="F1744">
        <v>1</v>
      </c>
      <c r="O1744" s="2" t="s">
        <v>26</v>
      </c>
      <c r="P1744" s="2" t="s">
        <v>26</v>
      </c>
      <c r="T1744" s="2" t="s">
        <v>26</v>
      </c>
      <c r="V1744">
        <v>1</v>
      </c>
      <c r="AA1744" s="2" t="s">
        <v>26</v>
      </c>
    </row>
    <row r="1745" spans="1:27" x14ac:dyDescent="0.3">
      <c r="A1745" s="1">
        <v>43883.460416666669</v>
      </c>
      <c r="B1745" s="3">
        <f xml:space="preserve"> TIME(HOUR(Bakery_Sales[[#This Row],[datetime]]), MINUTE(Bakery_Sales[[#This Row],[datetime]]), SECOND(Bakery_Sales[[#This Row],[datetime]]))</f>
        <v>0.46041666666666664</v>
      </c>
      <c r="C1745" s="2" t="s">
        <v>28</v>
      </c>
      <c r="D1745" s="7">
        <v>14300</v>
      </c>
      <c r="E1745">
        <v>1</v>
      </c>
      <c r="O1745" s="2" t="s">
        <v>26</v>
      </c>
      <c r="P1745" s="2" t="s">
        <v>26</v>
      </c>
      <c r="T1745" s="2" t="s">
        <v>32</v>
      </c>
      <c r="W1745">
        <v>1</v>
      </c>
      <c r="AA1745" s="2" t="s">
        <v>26</v>
      </c>
    </row>
    <row r="1746" spans="1:27" x14ac:dyDescent="0.3">
      <c r="A1746" s="1">
        <v>43883.464583333334</v>
      </c>
      <c r="B1746" s="3">
        <f xml:space="preserve"> TIME(HOUR(Bakery_Sales[[#This Row],[datetime]]), MINUTE(Bakery_Sales[[#This Row],[datetime]]), SECOND(Bakery_Sales[[#This Row],[datetime]]))</f>
        <v>0.46458333333333335</v>
      </c>
      <c r="C1746" s="2" t="s">
        <v>28</v>
      </c>
      <c r="D1746" s="7">
        <v>28300</v>
      </c>
      <c r="E1746">
        <v>1</v>
      </c>
      <c r="K1746">
        <v>2</v>
      </c>
      <c r="O1746" s="2" t="s">
        <v>26</v>
      </c>
      <c r="P1746" s="2" t="s">
        <v>26</v>
      </c>
      <c r="S1746">
        <v>2</v>
      </c>
      <c r="T1746" s="2" t="s">
        <v>26</v>
      </c>
      <c r="W1746">
        <v>1</v>
      </c>
      <c r="AA1746" s="2" t="s">
        <v>26</v>
      </c>
    </row>
    <row r="1747" spans="1:27" x14ac:dyDescent="0.3">
      <c r="A1747" s="1">
        <v>43883.468055555553</v>
      </c>
      <c r="B1747" s="3">
        <f xml:space="preserve"> TIME(HOUR(Bakery_Sales[[#This Row],[datetime]]), MINUTE(Bakery_Sales[[#This Row],[datetime]]), SECOND(Bakery_Sales[[#This Row],[datetime]]))</f>
        <v>0.46805555555555556</v>
      </c>
      <c r="C1747" s="2" t="s">
        <v>28</v>
      </c>
      <c r="D1747" s="7">
        <v>16300</v>
      </c>
      <c r="E1747">
        <v>1</v>
      </c>
      <c r="I1747">
        <v>1</v>
      </c>
      <c r="M1747">
        <v>1</v>
      </c>
      <c r="O1747" s="2" t="s">
        <v>26</v>
      </c>
      <c r="P1747" s="2" t="s">
        <v>26</v>
      </c>
      <c r="T1747" s="2" t="s">
        <v>26</v>
      </c>
      <c r="W1747">
        <v>1</v>
      </c>
      <c r="AA1747" s="2" t="s">
        <v>26</v>
      </c>
    </row>
    <row r="1748" spans="1:27" x14ac:dyDescent="0.3">
      <c r="A1748" s="1">
        <v>43883.482638888891</v>
      </c>
      <c r="B1748" s="3">
        <f xml:space="preserve"> TIME(HOUR(Bakery_Sales[[#This Row],[datetime]]), MINUTE(Bakery_Sales[[#This Row],[datetime]]), SECOND(Bakery_Sales[[#This Row],[datetime]]))</f>
        <v>0.4826388888888889</v>
      </c>
      <c r="C1748" s="2" t="s">
        <v>28</v>
      </c>
      <c r="D1748" s="7">
        <v>18600</v>
      </c>
      <c r="E1748">
        <v>2</v>
      </c>
      <c r="F1748">
        <v>1</v>
      </c>
      <c r="I1748">
        <v>1</v>
      </c>
      <c r="O1748" s="2" t="s">
        <v>26</v>
      </c>
      <c r="P1748" s="2" t="s">
        <v>26</v>
      </c>
      <c r="T1748" s="2" t="s">
        <v>26</v>
      </c>
      <c r="AA1748" s="2" t="s">
        <v>26</v>
      </c>
    </row>
    <row r="1749" spans="1:27" x14ac:dyDescent="0.3">
      <c r="A1749" s="1">
        <v>43883.48541666667</v>
      </c>
      <c r="B1749" s="3">
        <f xml:space="preserve"> TIME(HOUR(Bakery_Sales[[#This Row],[datetime]]), MINUTE(Bakery_Sales[[#This Row],[datetime]]), SECOND(Bakery_Sales[[#This Row],[datetime]]))</f>
        <v>0.48541666666666666</v>
      </c>
      <c r="C1749" s="2" t="s">
        <v>28</v>
      </c>
      <c r="D1749" s="7">
        <v>21200</v>
      </c>
      <c r="E1749">
        <v>4</v>
      </c>
      <c r="O1749" s="2" t="s">
        <v>26</v>
      </c>
      <c r="P1749" s="2" t="s">
        <v>26</v>
      </c>
      <c r="T1749" s="2" t="s">
        <v>26</v>
      </c>
      <c r="AA1749" s="2" t="s">
        <v>26</v>
      </c>
    </row>
    <row r="1750" spans="1:27" x14ac:dyDescent="0.3">
      <c r="A1750" s="1">
        <v>43883.509027777778</v>
      </c>
      <c r="B1750" s="3">
        <f xml:space="preserve"> TIME(HOUR(Bakery_Sales[[#This Row],[datetime]]), MINUTE(Bakery_Sales[[#This Row],[datetime]]), SECOND(Bakery_Sales[[#This Row],[datetime]]))</f>
        <v>0.50902777777777775</v>
      </c>
      <c r="C1750" s="2" t="s">
        <v>28</v>
      </c>
      <c r="D1750" s="7">
        <v>17000</v>
      </c>
      <c r="F1750">
        <v>1</v>
      </c>
      <c r="I1750">
        <v>1</v>
      </c>
      <c r="K1750">
        <v>1</v>
      </c>
      <c r="M1750">
        <v>1</v>
      </c>
      <c r="O1750" s="2" t="s">
        <v>26</v>
      </c>
      <c r="P1750" s="2" t="s">
        <v>26</v>
      </c>
      <c r="T1750" s="2" t="s">
        <v>26</v>
      </c>
      <c r="AA1750" s="2" t="s">
        <v>26</v>
      </c>
    </row>
    <row r="1751" spans="1:27" x14ac:dyDescent="0.3">
      <c r="A1751" s="1">
        <v>43883.509722222225</v>
      </c>
      <c r="B1751" s="3">
        <f xml:space="preserve"> TIME(HOUR(Bakery_Sales[[#This Row],[datetime]]), MINUTE(Bakery_Sales[[#This Row],[datetime]]), SECOND(Bakery_Sales[[#This Row],[datetime]]))</f>
        <v>0.50972222222222219</v>
      </c>
      <c r="C1751" s="2" t="s">
        <v>28</v>
      </c>
      <c r="D1751" s="7">
        <v>19300</v>
      </c>
      <c r="E1751">
        <v>1</v>
      </c>
      <c r="F1751">
        <v>1</v>
      </c>
      <c r="K1751">
        <v>1</v>
      </c>
      <c r="O1751" s="2" t="s">
        <v>26</v>
      </c>
      <c r="P1751" s="2" t="s">
        <v>26</v>
      </c>
      <c r="T1751" s="2" t="s">
        <v>26</v>
      </c>
      <c r="X1751">
        <v>1</v>
      </c>
      <c r="AA1751" s="2" t="s">
        <v>26</v>
      </c>
    </row>
    <row r="1752" spans="1:27" x14ac:dyDescent="0.3">
      <c r="A1752" s="1">
        <v>43883.515277777777</v>
      </c>
      <c r="B1752" s="3">
        <f xml:space="preserve"> TIME(HOUR(Bakery_Sales[[#This Row],[datetime]]), MINUTE(Bakery_Sales[[#This Row],[datetime]]), SECOND(Bakery_Sales[[#This Row],[datetime]]))</f>
        <v>0.51527777777777772</v>
      </c>
      <c r="C1752" s="2" t="s">
        <v>28</v>
      </c>
      <c r="D1752" s="7">
        <v>17100</v>
      </c>
      <c r="E1752">
        <v>2</v>
      </c>
      <c r="O1752" s="2" t="s">
        <v>26</v>
      </c>
      <c r="P1752" s="2" t="s">
        <v>26</v>
      </c>
      <c r="T1752" s="2" t="s">
        <v>26</v>
      </c>
      <c r="X1752">
        <v>1</v>
      </c>
      <c r="AA1752" s="2" t="s">
        <v>26</v>
      </c>
    </row>
    <row r="1753" spans="1:27" x14ac:dyDescent="0.3">
      <c r="A1753" s="1">
        <v>43883.517361111109</v>
      </c>
      <c r="B1753" s="3">
        <f xml:space="preserve"> TIME(HOUR(Bakery_Sales[[#This Row],[datetime]]), MINUTE(Bakery_Sales[[#This Row],[datetime]]), SECOND(Bakery_Sales[[#This Row],[datetime]]))</f>
        <v>0.51736111111111116</v>
      </c>
      <c r="C1753" s="2" t="s">
        <v>28</v>
      </c>
      <c r="D1753" s="7">
        <v>16300</v>
      </c>
      <c r="E1753">
        <v>1</v>
      </c>
      <c r="F1753">
        <v>1</v>
      </c>
      <c r="M1753">
        <v>1</v>
      </c>
      <c r="O1753" s="2" t="s">
        <v>26</v>
      </c>
      <c r="P1753" s="2" t="s">
        <v>26</v>
      </c>
      <c r="T1753" s="2" t="s">
        <v>26</v>
      </c>
      <c r="W1753">
        <v>1</v>
      </c>
      <c r="AA1753" s="2" t="s">
        <v>26</v>
      </c>
    </row>
    <row r="1754" spans="1:27" x14ac:dyDescent="0.3">
      <c r="A1754" s="1">
        <v>43883.522916666669</v>
      </c>
      <c r="B1754" s="3">
        <f xml:space="preserve"> TIME(HOUR(Bakery_Sales[[#This Row],[datetime]]), MINUTE(Bakery_Sales[[#This Row],[datetime]]), SECOND(Bakery_Sales[[#This Row],[datetime]]))</f>
        <v>0.5229166666666667</v>
      </c>
      <c r="C1754" s="2" t="s">
        <v>28</v>
      </c>
      <c r="D1754" s="7">
        <v>14500</v>
      </c>
      <c r="K1754">
        <v>1</v>
      </c>
      <c r="M1754">
        <v>1</v>
      </c>
      <c r="O1754" s="2" t="s">
        <v>26</v>
      </c>
      <c r="P1754" s="2" t="s">
        <v>26</v>
      </c>
      <c r="S1754">
        <v>1</v>
      </c>
      <c r="T1754" s="2" t="s">
        <v>26</v>
      </c>
      <c r="AA1754" s="2" t="s">
        <v>26</v>
      </c>
    </row>
    <row r="1755" spans="1:27" x14ac:dyDescent="0.3">
      <c r="A1755" s="1">
        <v>43883.533333333333</v>
      </c>
      <c r="B1755" s="3">
        <f xml:space="preserve"> TIME(HOUR(Bakery_Sales[[#This Row],[datetime]]), MINUTE(Bakery_Sales[[#This Row],[datetime]]), SECOND(Bakery_Sales[[#This Row],[datetime]]))</f>
        <v>0.53333333333333333</v>
      </c>
      <c r="C1755" s="2" t="s">
        <v>28</v>
      </c>
      <c r="D1755" s="7">
        <v>16100</v>
      </c>
      <c r="E1755">
        <v>2</v>
      </c>
      <c r="O1755" s="2" t="s">
        <v>26</v>
      </c>
      <c r="P1755" s="2" t="s">
        <v>26</v>
      </c>
      <c r="T1755" s="2" t="s">
        <v>26</v>
      </c>
      <c r="X1755">
        <v>1</v>
      </c>
      <c r="AA1755" s="2" t="s">
        <v>26</v>
      </c>
    </row>
    <row r="1756" spans="1:27" x14ac:dyDescent="0.3">
      <c r="A1756" s="1">
        <v>43883.548611111109</v>
      </c>
      <c r="B1756" s="3">
        <f xml:space="preserve"> TIME(HOUR(Bakery_Sales[[#This Row],[datetime]]), MINUTE(Bakery_Sales[[#This Row],[datetime]]), SECOND(Bakery_Sales[[#This Row],[datetime]]))</f>
        <v>0.54861111111111116</v>
      </c>
      <c r="C1756" s="2" t="s">
        <v>28</v>
      </c>
      <c r="D1756" s="7">
        <v>22000</v>
      </c>
      <c r="F1756">
        <v>1</v>
      </c>
      <c r="K1756">
        <v>1</v>
      </c>
      <c r="L1756">
        <v>1</v>
      </c>
      <c r="M1756">
        <v>1</v>
      </c>
      <c r="O1756" s="2" t="s">
        <v>26</v>
      </c>
      <c r="P1756" s="2" t="s">
        <v>26</v>
      </c>
      <c r="T1756" s="2" t="s">
        <v>26</v>
      </c>
      <c r="V1756">
        <v>1</v>
      </c>
      <c r="AA1756" s="2" t="s">
        <v>26</v>
      </c>
    </row>
    <row r="1757" spans="1:27" x14ac:dyDescent="0.3">
      <c r="A1757" s="1">
        <v>43883.558333333334</v>
      </c>
      <c r="B1757" s="3">
        <f xml:space="preserve"> TIME(HOUR(Bakery_Sales[[#This Row],[datetime]]), MINUTE(Bakery_Sales[[#This Row],[datetime]]), SECOND(Bakery_Sales[[#This Row],[datetime]]))</f>
        <v>0.55833333333333335</v>
      </c>
      <c r="C1757" s="2" t="s">
        <v>28</v>
      </c>
      <c r="D1757" s="7">
        <v>17500</v>
      </c>
      <c r="F1757">
        <v>1</v>
      </c>
      <c r="H1757">
        <v>1</v>
      </c>
      <c r="I1757">
        <v>1</v>
      </c>
      <c r="O1757" s="2" t="s">
        <v>26</v>
      </c>
      <c r="P1757" s="2" t="s">
        <v>26</v>
      </c>
      <c r="T1757" s="2" t="s">
        <v>26</v>
      </c>
      <c r="AA1757" s="2" t="s">
        <v>26</v>
      </c>
    </row>
    <row r="1758" spans="1:27" x14ac:dyDescent="0.3">
      <c r="A1758" s="1">
        <v>43883.57708333333</v>
      </c>
      <c r="B1758" s="3">
        <f xml:space="preserve"> TIME(HOUR(Bakery_Sales[[#This Row],[datetime]]), MINUTE(Bakery_Sales[[#This Row],[datetime]]), SECOND(Bakery_Sales[[#This Row],[datetime]]))</f>
        <v>0.57708333333333328</v>
      </c>
      <c r="C1758" s="2" t="s">
        <v>28</v>
      </c>
      <c r="D1758" s="7">
        <v>21500</v>
      </c>
      <c r="I1758">
        <v>2</v>
      </c>
      <c r="K1758">
        <v>1</v>
      </c>
      <c r="M1758">
        <v>1</v>
      </c>
      <c r="O1758" s="2" t="s">
        <v>26</v>
      </c>
      <c r="P1758" s="2" t="s">
        <v>26</v>
      </c>
      <c r="S1758">
        <v>1</v>
      </c>
      <c r="T1758" s="2" t="s">
        <v>26</v>
      </c>
      <c r="AA1758" s="2" t="s">
        <v>26</v>
      </c>
    </row>
    <row r="1759" spans="1:27" x14ac:dyDescent="0.3">
      <c r="A1759" s="1">
        <v>43883.584722222222</v>
      </c>
      <c r="B1759" s="3">
        <f xml:space="preserve"> TIME(HOUR(Bakery_Sales[[#This Row],[datetime]]), MINUTE(Bakery_Sales[[#This Row],[datetime]]), SECOND(Bakery_Sales[[#This Row],[datetime]]))</f>
        <v>0.58472222222222225</v>
      </c>
      <c r="C1759" s="2" t="s">
        <v>28</v>
      </c>
      <c r="D1759" s="7">
        <v>23100</v>
      </c>
      <c r="E1759">
        <v>2</v>
      </c>
      <c r="I1759">
        <v>1</v>
      </c>
      <c r="L1759">
        <v>2</v>
      </c>
      <c r="O1759" s="2" t="s">
        <v>26</v>
      </c>
      <c r="P1759" s="2" t="s">
        <v>26</v>
      </c>
      <c r="T1759" s="2" t="s">
        <v>26</v>
      </c>
      <c r="AA1759" s="2" t="s">
        <v>26</v>
      </c>
    </row>
    <row r="1760" spans="1:27" x14ac:dyDescent="0.3">
      <c r="A1760" s="1">
        <v>43883.593055555553</v>
      </c>
      <c r="B1760" s="3">
        <f xml:space="preserve"> TIME(HOUR(Bakery_Sales[[#This Row],[datetime]]), MINUTE(Bakery_Sales[[#This Row],[datetime]]), SECOND(Bakery_Sales[[#This Row],[datetime]]))</f>
        <v>0.59305555555555556</v>
      </c>
      <c r="C1760" s="2" t="s">
        <v>28</v>
      </c>
      <c r="D1760" s="7">
        <v>15400</v>
      </c>
      <c r="E1760">
        <v>2</v>
      </c>
      <c r="O1760" s="2" t="s">
        <v>26</v>
      </c>
      <c r="P1760" s="2" t="s">
        <v>26</v>
      </c>
      <c r="R1760">
        <v>1</v>
      </c>
      <c r="T1760" s="2" t="s">
        <v>26</v>
      </c>
      <c r="AA1760" s="2" t="s">
        <v>26</v>
      </c>
    </row>
    <row r="1761" spans="1:27" x14ac:dyDescent="0.3">
      <c r="A1761" s="1">
        <v>43883.598611111112</v>
      </c>
      <c r="B1761" s="3">
        <f xml:space="preserve"> TIME(HOUR(Bakery_Sales[[#This Row],[datetime]]), MINUTE(Bakery_Sales[[#This Row],[datetime]]), SECOND(Bakery_Sales[[#This Row],[datetime]]))</f>
        <v>0.59861111111111109</v>
      </c>
      <c r="C1761" s="2" t="s">
        <v>28</v>
      </c>
      <c r="D1761" s="7">
        <v>15100</v>
      </c>
      <c r="E1761">
        <v>2</v>
      </c>
      <c r="F1761">
        <v>1</v>
      </c>
      <c r="O1761" s="2" t="s">
        <v>26</v>
      </c>
      <c r="P1761" s="2" t="s">
        <v>26</v>
      </c>
      <c r="T1761" s="2" t="s">
        <v>26</v>
      </c>
      <c r="AA1761" s="2" t="s">
        <v>26</v>
      </c>
    </row>
    <row r="1762" spans="1:27" x14ac:dyDescent="0.3">
      <c r="A1762" s="1">
        <v>43883.625</v>
      </c>
      <c r="B1762" s="3">
        <f xml:space="preserve"> TIME(HOUR(Bakery_Sales[[#This Row],[datetime]]), MINUTE(Bakery_Sales[[#This Row],[datetime]]), SECOND(Bakery_Sales[[#This Row],[datetime]]))</f>
        <v>0.625</v>
      </c>
      <c r="C1762" s="2" t="s">
        <v>28</v>
      </c>
      <c r="D1762" s="7">
        <v>24100</v>
      </c>
      <c r="E1762">
        <v>1</v>
      </c>
      <c r="O1762" s="2" t="s">
        <v>26</v>
      </c>
      <c r="P1762" s="2" t="s">
        <v>26</v>
      </c>
      <c r="R1762">
        <v>1</v>
      </c>
      <c r="S1762">
        <v>1</v>
      </c>
      <c r="T1762" s="2" t="s">
        <v>26</v>
      </c>
      <c r="V1762">
        <v>2</v>
      </c>
      <c r="AA1762" s="2" t="s">
        <v>26</v>
      </c>
    </row>
    <row r="1763" spans="1:27" x14ac:dyDescent="0.3">
      <c r="A1763" s="1">
        <v>43883.722222222219</v>
      </c>
      <c r="B1763" s="3">
        <f xml:space="preserve"> TIME(HOUR(Bakery_Sales[[#This Row],[datetime]]), MINUTE(Bakery_Sales[[#This Row],[datetime]]), SECOND(Bakery_Sales[[#This Row],[datetime]]))</f>
        <v>0.72222222222222221</v>
      </c>
      <c r="C1763" s="2" t="s">
        <v>28</v>
      </c>
      <c r="D1763" s="7">
        <v>15300</v>
      </c>
      <c r="E1763">
        <v>1</v>
      </c>
      <c r="H1763">
        <v>1</v>
      </c>
      <c r="O1763" s="2" t="s">
        <v>26</v>
      </c>
      <c r="P1763" s="2" t="s">
        <v>26</v>
      </c>
      <c r="T1763" s="2" t="s">
        <v>26</v>
      </c>
      <c r="V1763">
        <v>1</v>
      </c>
      <c r="AA1763" s="2" t="s">
        <v>26</v>
      </c>
    </row>
    <row r="1764" spans="1:27" x14ac:dyDescent="0.3">
      <c r="A1764" s="1">
        <v>43884.461111111108</v>
      </c>
      <c r="B1764" s="3">
        <f xml:space="preserve"> TIME(HOUR(Bakery_Sales[[#This Row],[datetime]]), MINUTE(Bakery_Sales[[#This Row],[datetime]]), SECOND(Bakery_Sales[[#This Row],[datetime]]))</f>
        <v>0.46111111111111114</v>
      </c>
      <c r="C1764" s="2" t="s">
        <v>29</v>
      </c>
      <c r="D1764" s="7">
        <v>35300</v>
      </c>
      <c r="E1764">
        <v>2</v>
      </c>
      <c r="H1764">
        <v>1</v>
      </c>
      <c r="I1764">
        <v>1</v>
      </c>
      <c r="K1764">
        <v>1</v>
      </c>
      <c r="M1764">
        <v>1</v>
      </c>
      <c r="O1764" s="2" t="s">
        <v>26</v>
      </c>
      <c r="P1764" s="2" t="s">
        <v>26</v>
      </c>
      <c r="S1764">
        <v>1</v>
      </c>
      <c r="T1764" s="2" t="s">
        <v>26</v>
      </c>
      <c r="X1764">
        <v>1</v>
      </c>
      <c r="AA1764" s="2" t="s">
        <v>26</v>
      </c>
    </row>
    <row r="1765" spans="1:27" x14ac:dyDescent="0.3">
      <c r="A1765" s="1">
        <v>43884.462500000001</v>
      </c>
      <c r="B1765" s="3">
        <f xml:space="preserve"> TIME(HOUR(Bakery_Sales[[#This Row],[datetime]]), MINUTE(Bakery_Sales[[#This Row],[datetime]]), SECOND(Bakery_Sales[[#This Row],[datetime]]))</f>
        <v>0.46250000000000002</v>
      </c>
      <c r="C1765" s="2" t="s">
        <v>29</v>
      </c>
      <c r="D1765" s="7">
        <v>18000</v>
      </c>
      <c r="F1765">
        <v>1</v>
      </c>
      <c r="K1765">
        <v>2</v>
      </c>
      <c r="M1765">
        <v>1</v>
      </c>
      <c r="O1765" s="2" t="s">
        <v>26</v>
      </c>
      <c r="P1765" s="2" t="s">
        <v>26</v>
      </c>
      <c r="T1765" s="2" t="s">
        <v>26</v>
      </c>
      <c r="AA1765" s="2" t="s">
        <v>26</v>
      </c>
    </row>
    <row r="1766" spans="1:27" x14ac:dyDescent="0.3">
      <c r="A1766" s="1">
        <v>43884.463194444441</v>
      </c>
      <c r="B1766" s="3">
        <f xml:space="preserve"> TIME(HOUR(Bakery_Sales[[#This Row],[datetime]]), MINUTE(Bakery_Sales[[#This Row],[datetime]]), SECOND(Bakery_Sales[[#This Row],[datetime]]))</f>
        <v>0.46319444444444446</v>
      </c>
      <c r="C1766" s="2" t="s">
        <v>29</v>
      </c>
      <c r="D1766" s="7">
        <v>41300</v>
      </c>
      <c r="E1766">
        <v>1</v>
      </c>
      <c r="F1766">
        <v>3</v>
      </c>
      <c r="I1766">
        <v>3</v>
      </c>
      <c r="O1766" s="2" t="s">
        <v>26</v>
      </c>
      <c r="P1766" s="2" t="s">
        <v>26</v>
      </c>
      <c r="S1766">
        <v>2</v>
      </c>
      <c r="T1766" s="2" t="s">
        <v>26</v>
      </c>
      <c r="V1766">
        <v>1</v>
      </c>
      <c r="AA1766" s="2" t="s">
        <v>26</v>
      </c>
    </row>
    <row r="1767" spans="1:27" x14ac:dyDescent="0.3">
      <c r="A1767" s="1">
        <v>43884.465277777781</v>
      </c>
      <c r="B1767" s="3">
        <f xml:space="preserve"> TIME(HOUR(Bakery_Sales[[#This Row],[datetime]]), MINUTE(Bakery_Sales[[#This Row],[datetime]]), SECOND(Bakery_Sales[[#This Row],[datetime]]))</f>
        <v>0.46527777777777779</v>
      </c>
      <c r="C1767" s="2" t="s">
        <v>29</v>
      </c>
      <c r="D1767" s="7">
        <v>26600</v>
      </c>
      <c r="E1767">
        <v>1</v>
      </c>
      <c r="F1767">
        <v>1</v>
      </c>
      <c r="I1767">
        <v>1</v>
      </c>
      <c r="J1767">
        <v>1</v>
      </c>
      <c r="L1767">
        <v>1</v>
      </c>
      <c r="O1767" s="2" t="s">
        <v>26</v>
      </c>
      <c r="P1767" s="2" t="s">
        <v>26</v>
      </c>
      <c r="R1767">
        <v>1</v>
      </c>
      <c r="T1767" s="2" t="s">
        <v>26</v>
      </c>
      <c r="AA1767" s="2" t="s">
        <v>26</v>
      </c>
    </row>
    <row r="1768" spans="1:27" x14ac:dyDescent="0.3">
      <c r="A1768" s="1">
        <v>43884.467361111114</v>
      </c>
      <c r="B1768" s="3">
        <f xml:space="preserve"> TIME(HOUR(Bakery_Sales[[#This Row],[datetime]]), MINUTE(Bakery_Sales[[#This Row],[datetime]]), SECOND(Bakery_Sales[[#This Row],[datetime]]))</f>
        <v>0.46736111111111112</v>
      </c>
      <c r="C1768" s="2" t="s">
        <v>29</v>
      </c>
      <c r="D1768" s="7">
        <v>27200</v>
      </c>
      <c r="E1768">
        <v>2</v>
      </c>
      <c r="H1768">
        <v>2</v>
      </c>
      <c r="O1768" s="2" t="s">
        <v>26</v>
      </c>
      <c r="P1768" s="2" t="s">
        <v>26</v>
      </c>
      <c r="R1768">
        <v>2</v>
      </c>
      <c r="T1768" s="2" t="s">
        <v>26</v>
      </c>
      <c r="AA1768" s="2" t="s">
        <v>26</v>
      </c>
    </row>
    <row r="1769" spans="1:27" x14ac:dyDescent="0.3">
      <c r="A1769" s="1">
        <v>43884.480555555558</v>
      </c>
      <c r="B1769" s="3">
        <f xml:space="preserve"> TIME(HOUR(Bakery_Sales[[#This Row],[datetime]]), MINUTE(Bakery_Sales[[#This Row],[datetime]]), SECOND(Bakery_Sales[[#This Row],[datetime]]))</f>
        <v>0.48055555555555557</v>
      </c>
      <c r="C1769" s="2" t="s">
        <v>29</v>
      </c>
      <c r="D1769" s="7">
        <v>24100</v>
      </c>
      <c r="E1769">
        <v>2</v>
      </c>
      <c r="I1769">
        <v>2</v>
      </c>
      <c r="O1769" s="2" t="s">
        <v>26</v>
      </c>
      <c r="P1769" s="2" t="s">
        <v>26</v>
      </c>
      <c r="S1769">
        <v>1</v>
      </c>
      <c r="T1769" s="2" t="s">
        <v>26</v>
      </c>
      <c r="AA1769" s="2" t="s">
        <v>26</v>
      </c>
    </row>
    <row r="1770" spans="1:27" x14ac:dyDescent="0.3">
      <c r="A1770" s="1">
        <v>43884.486805555556</v>
      </c>
      <c r="B1770" s="3">
        <f xml:space="preserve"> TIME(HOUR(Bakery_Sales[[#This Row],[datetime]]), MINUTE(Bakery_Sales[[#This Row],[datetime]]), SECOND(Bakery_Sales[[#This Row],[datetime]]))</f>
        <v>0.48680555555555555</v>
      </c>
      <c r="C1770" s="2" t="s">
        <v>29</v>
      </c>
      <c r="D1770" s="7">
        <v>17000</v>
      </c>
      <c r="H1770">
        <v>2</v>
      </c>
      <c r="I1770">
        <v>1</v>
      </c>
      <c r="M1770">
        <v>1</v>
      </c>
      <c r="O1770" s="2" t="s">
        <v>26</v>
      </c>
      <c r="P1770" s="2" t="s">
        <v>26</v>
      </c>
      <c r="T1770" s="2" t="s">
        <v>26</v>
      </c>
      <c r="AA1770" s="2" t="s">
        <v>26</v>
      </c>
    </row>
    <row r="1771" spans="1:27" x14ac:dyDescent="0.3">
      <c r="A1771" s="1">
        <v>43884.490972222222</v>
      </c>
      <c r="B1771" s="3">
        <f xml:space="preserve"> TIME(HOUR(Bakery_Sales[[#This Row],[datetime]]), MINUTE(Bakery_Sales[[#This Row],[datetime]]), SECOND(Bakery_Sales[[#This Row],[datetime]]))</f>
        <v>0.4909722222222222</v>
      </c>
      <c r="C1771" s="2" t="s">
        <v>29</v>
      </c>
      <c r="D1771" s="7">
        <v>23500</v>
      </c>
      <c r="K1771">
        <v>1</v>
      </c>
      <c r="O1771" s="2" t="s">
        <v>26</v>
      </c>
      <c r="P1771" s="2" t="s">
        <v>26</v>
      </c>
      <c r="T1771" s="2" t="s">
        <v>26</v>
      </c>
      <c r="V1771">
        <v>1</v>
      </c>
      <c r="W1771">
        <v>1</v>
      </c>
      <c r="AA1771" s="2" t="s">
        <v>26</v>
      </c>
    </row>
    <row r="1772" spans="1:27" x14ac:dyDescent="0.3">
      <c r="A1772" s="1">
        <v>43884.494444444441</v>
      </c>
      <c r="B1772" s="3">
        <f xml:space="preserve"> TIME(HOUR(Bakery_Sales[[#This Row],[datetime]]), MINUTE(Bakery_Sales[[#This Row],[datetime]]), SECOND(Bakery_Sales[[#This Row],[datetime]]))</f>
        <v>0.49444444444444446</v>
      </c>
      <c r="C1772" s="2" t="s">
        <v>29</v>
      </c>
      <c r="D1772" s="7">
        <v>25500</v>
      </c>
      <c r="K1772">
        <v>1</v>
      </c>
      <c r="O1772" s="2" t="s">
        <v>26</v>
      </c>
      <c r="P1772" s="2" t="s">
        <v>26</v>
      </c>
      <c r="T1772" s="2" t="s">
        <v>26</v>
      </c>
      <c r="V1772">
        <v>1</v>
      </c>
      <c r="X1772">
        <v>3</v>
      </c>
      <c r="AA1772" s="2" t="s">
        <v>26</v>
      </c>
    </row>
    <row r="1773" spans="1:27" x14ac:dyDescent="0.3">
      <c r="A1773" s="1">
        <v>43884.506249999999</v>
      </c>
      <c r="B1773" s="3">
        <f xml:space="preserve"> TIME(HOUR(Bakery_Sales[[#This Row],[datetime]]), MINUTE(Bakery_Sales[[#This Row],[datetime]]), SECOND(Bakery_Sales[[#This Row],[datetime]]))</f>
        <v>0.50624999999999998</v>
      </c>
      <c r="C1773" s="2" t="s">
        <v>29</v>
      </c>
      <c r="D1773" s="7">
        <v>20300</v>
      </c>
      <c r="E1773">
        <v>1</v>
      </c>
      <c r="K1773">
        <v>2</v>
      </c>
      <c r="O1773" s="2" t="s">
        <v>26</v>
      </c>
      <c r="P1773" s="2" t="s">
        <v>26</v>
      </c>
      <c r="S1773">
        <v>1</v>
      </c>
      <c r="T1773" s="2" t="s">
        <v>26</v>
      </c>
      <c r="AA1773" s="2" t="s">
        <v>26</v>
      </c>
    </row>
    <row r="1774" spans="1:27" x14ac:dyDescent="0.3">
      <c r="A1774" s="1">
        <v>43884.517361111109</v>
      </c>
      <c r="B1774" s="3">
        <f xml:space="preserve"> TIME(HOUR(Bakery_Sales[[#This Row],[datetime]]), MINUTE(Bakery_Sales[[#This Row],[datetime]]), SECOND(Bakery_Sales[[#This Row],[datetime]]))</f>
        <v>0.51736111111111116</v>
      </c>
      <c r="C1774" s="2" t="s">
        <v>29</v>
      </c>
      <c r="D1774" s="7">
        <v>15300</v>
      </c>
      <c r="E1774">
        <v>1</v>
      </c>
      <c r="H1774">
        <v>1</v>
      </c>
      <c r="O1774" s="2" t="s">
        <v>26</v>
      </c>
      <c r="P1774" s="2" t="s">
        <v>26</v>
      </c>
      <c r="T1774" s="2" t="s">
        <v>26</v>
      </c>
      <c r="X1774">
        <v>1</v>
      </c>
      <c r="AA1774" s="2" t="s">
        <v>26</v>
      </c>
    </row>
    <row r="1775" spans="1:27" x14ac:dyDescent="0.3">
      <c r="A1775" s="1">
        <v>43884.518750000003</v>
      </c>
      <c r="B1775" s="3">
        <f xml:space="preserve"> TIME(HOUR(Bakery_Sales[[#This Row],[datetime]]), MINUTE(Bakery_Sales[[#This Row],[datetime]]), SECOND(Bakery_Sales[[#This Row],[datetime]]))</f>
        <v>0.51875000000000004</v>
      </c>
      <c r="C1775" s="2" t="s">
        <v>29</v>
      </c>
      <c r="D1775" s="7">
        <v>23100</v>
      </c>
      <c r="E1775">
        <v>1</v>
      </c>
      <c r="M1775">
        <v>1</v>
      </c>
      <c r="O1775" s="2" t="s">
        <v>26</v>
      </c>
      <c r="P1775" s="2" t="s">
        <v>26</v>
      </c>
      <c r="R1775">
        <v>1</v>
      </c>
      <c r="S1775">
        <v>1</v>
      </c>
      <c r="T1775" s="2" t="s">
        <v>26</v>
      </c>
      <c r="V1775">
        <v>1</v>
      </c>
      <c r="AA1775" s="2" t="s">
        <v>26</v>
      </c>
    </row>
    <row r="1776" spans="1:27" x14ac:dyDescent="0.3">
      <c r="A1776" s="1">
        <v>43884.526388888888</v>
      </c>
      <c r="B1776" s="3">
        <f xml:space="preserve"> TIME(HOUR(Bakery_Sales[[#This Row],[datetime]]), MINUTE(Bakery_Sales[[#This Row],[datetime]]), SECOND(Bakery_Sales[[#This Row],[datetime]]))</f>
        <v>0.52638888888888891</v>
      </c>
      <c r="C1776" s="2" t="s">
        <v>29</v>
      </c>
      <c r="D1776" s="7">
        <v>18800</v>
      </c>
      <c r="E1776">
        <v>1</v>
      </c>
      <c r="F1776">
        <v>1</v>
      </c>
      <c r="H1776">
        <v>1</v>
      </c>
      <c r="O1776" s="2" t="s">
        <v>26</v>
      </c>
      <c r="P1776" s="2" t="s">
        <v>26</v>
      </c>
      <c r="Q1776">
        <v>1</v>
      </c>
      <c r="T1776" s="2" t="s">
        <v>26</v>
      </c>
      <c r="AA1776" s="2" t="s">
        <v>26</v>
      </c>
    </row>
    <row r="1777" spans="1:27" x14ac:dyDescent="0.3">
      <c r="A1777" s="1">
        <v>43884.527083333334</v>
      </c>
      <c r="B1777" s="3">
        <f xml:space="preserve"> TIME(HOUR(Bakery_Sales[[#This Row],[datetime]]), MINUTE(Bakery_Sales[[#This Row],[datetime]]), SECOND(Bakery_Sales[[#This Row],[datetime]]))</f>
        <v>0.52708333333333335</v>
      </c>
      <c r="C1777" s="2" t="s">
        <v>29</v>
      </c>
      <c r="D1777" s="7">
        <v>19800</v>
      </c>
      <c r="E1777">
        <v>1</v>
      </c>
      <c r="K1777">
        <v>1</v>
      </c>
      <c r="L1777">
        <v>1</v>
      </c>
      <c r="O1777" s="2" t="s">
        <v>26</v>
      </c>
      <c r="P1777" s="2" t="s">
        <v>26</v>
      </c>
      <c r="T1777" s="2" t="s">
        <v>26</v>
      </c>
      <c r="X1777">
        <v>1</v>
      </c>
      <c r="AA1777" s="2" t="s">
        <v>26</v>
      </c>
    </row>
    <row r="1778" spans="1:27" x14ac:dyDescent="0.3">
      <c r="A1778" s="1">
        <v>43884.529166666667</v>
      </c>
      <c r="B1778" s="3">
        <f xml:space="preserve"> TIME(HOUR(Bakery_Sales[[#This Row],[datetime]]), MINUTE(Bakery_Sales[[#This Row],[datetime]]), SECOND(Bakery_Sales[[#This Row],[datetime]]))</f>
        <v>0.52916666666666667</v>
      </c>
      <c r="C1778" s="2" t="s">
        <v>29</v>
      </c>
      <c r="D1778" s="7">
        <v>24300</v>
      </c>
      <c r="E1778">
        <v>1</v>
      </c>
      <c r="K1778">
        <v>1</v>
      </c>
      <c r="L1778">
        <v>1</v>
      </c>
      <c r="O1778" s="2" t="s">
        <v>26</v>
      </c>
      <c r="P1778" s="2" t="s">
        <v>26</v>
      </c>
      <c r="T1778" s="2" t="s">
        <v>26</v>
      </c>
      <c r="V1778">
        <v>1</v>
      </c>
      <c r="Y1778">
        <v>1</v>
      </c>
      <c r="AA1778" s="2" t="s">
        <v>26</v>
      </c>
    </row>
    <row r="1779" spans="1:27" x14ac:dyDescent="0.3">
      <c r="A1779" s="1">
        <v>43884.53402777778</v>
      </c>
      <c r="B1779" s="3">
        <f xml:space="preserve"> TIME(HOUR(Bakery_Sales[[#This Row],[datetime]]), MINUTE(Bakery_Sales[[#This Row],[datetime]]), SECOND(Bakery_Sales[[#This Row],[datetime]]))</f>
        <v>0.53402777777777777</v>
      </c>
      <c r="C1779" s="2" t="s">
        <v>29</v>
      </c>
      <c r="D1779" s="7">
        <v>32000</v>
      </c>
      <c r="F1779">
        <v>2</v>
      </c>
      <c r="H1779">
        <v>1</v>
      </c>
      <c r="K1779">
        <v>2</v>
      </c>
      <c r="O1779" s="2" t="s">
        <v>26</v>
      </c>
      <c r="P1779" s="2" t="s">
        <v>26</v>
      </c>
      <c r="T1779" s="2" t="s">
        <v>33</v>
      </c>
      <c r="AA1779" s="2" t="s">
        <v>26</v>
      </c>
    </row>
    <row r="1780" spans="1:27" x14ac:dyDescent="0.3">
      <c r="A1780" s="1">
        <v>43884.54583333333</v>
      </c>
      <c r="B1780" s="3">
        <f xml:space="preserve"> TIME(HOUR(Bakery_Sales[[#This Row],[datetime]]), MINUTE(Bakery_Sales[[#This Row],[datetime]]), SECOND(Bakery_Sales[[#This Row],[datetime]]))</f>
        <v>0.54583333333333328</v>
      </c>
      <c r="C1780" s="2" t="s">
        <v>29</v>
      </c>
      <c r="D1780" s="7">
        <v>20300</v>
      </c>
      <c r="E1780">
        <v>1</v>
      </c>
      <c r="I1780">
        <v>2</v>
      </c>
      <c r="K1780">
        <v>1</v>
      </c>
      <c r="O1780" s="2" t="s">
        <v>26</v>
      </c>
      <c r="P1780" s="2" t="s">
        <v>26</v>
      </c>
      <c r="T1780" s="2" t="s">
        <v>26</v>
      </c>
      <c r="AA1780" s="2" t="s">
        <v>26</v>
      </c>
    </row>
    <row r="1781" spans="1:27" x14ac:dyDescent="0.3">
      <c r="A1781" s="1">
        <v>43884.54791666667</v>
      </c>
      <c r="B1781" s="3">
        <f xml:space="preserve"> TIME(HOUR(Bakery_Sales[[#This Row],[datetime]]), MINUTE(Bakery_Sales[[#This Row],[datetime]]), SECOND(Bakery_Sales[[#This Row],[datetime]]))</f>
        <v>0.54791666666666672</v>
      </c>
      <c r="C1781" s="2" t="s">
        <v>29</v>
      </c>
      <c r="D1781" s="7">
        <v>21800</v>
      </c>
      <c r="E1781">
        <v>1</v>
      </c>
      <c r="F1781">
        <v>2</v>
      </c>
      <c r="I1781">
        <v>1</v>
      </c>
      <c r="M1781">
        <v>1</v>
      </c>
      <c r="O1781" s="2" t="s">
        <v>26</v>
      </c>
      <c r="P1781" s="2" t="s">
        <v>26</v>
      </c>
      <c r="T1781" s="2" t="s">
        <v>26</v>
      </c>
      <c r="AA1781" s="2" t="s">
        <v>26</v>
      </c>
    </row>
    <row r="1782" spans="1:27" x14ac:dyDescent="0.3">
      <c r="A1782" s="1">
        <v>43884.565972222219</v>
      </c>
      <c r="B1782" s="3">
        <f xml:space="preserve"> TIME(HOUR(Bakery_Sales[[#This Row],[datetime]]), MINUTE(Bakery_Sales[[#This Row],[datetime]]), SECOND(Bakery_Sales[[#This Row],[datetime]]))</f>
        <v>0.56597222222222221</v>
      </c>
      <c r="C1782" s="2" t="s">
        <v>29</v>
      </c>
      <c r="D1782" s="7">
        <v>18500</v>
      </c>
      <c r="F1782">
        <v>1</v>
      </c>
      <c r="H1782">
        <v>1</v>
      </c>
      <c r="K1782">
        <v>1</v>
      </c>
      <c r="M1782">
        <v>1</v>
      </c>
      <c r="O1782" s="2" t="s">
        <v>26</v>
      </c>
      <c r="P1782" s="2" t="s">
        <v>26</v>
      </c>
      <c r="T1782" s="2" t="s">
        <v>26</v>
      </c>
      <c r="AA1782" s="2" t="s">
        <v>26</v>
      </c>
    </row>
    <row r="1783" spans="1:27" x14ac:dyDescent="0.3">
      <c r="A1783" s="1">
        <v>43884.581944444442</v>
      </c>
      <c r="B1783" s="3">
        <f xml:space="preserve"> TIME(HOUR(Bakery_Sales[[#This Row],[datetime]]), MINUTE(Bakery_Sales[[#This Row],[datetime]]), SECOND(Bakery_Sales[[#This Row],[datetime]]))</f>
        <v>0.58194444444444449</v>
      </c>
      <c r="C1783" s="2" t="s">
        <v>29</v>
      </c>
      <c r="D1783" s="7">
        <v>18000</v>
      </c>
      <c r="F1783">
        <v>1</v>
      </c>
      <c r="I1783">
        <v>1</v>
      </c>
      <c r="J1783">
        <v>1</v>
      </c>
      <c r="K1783">
        <v>1</v>
      </c>
      <c r="O1783" s="2" t="s">
        <v>26</v>
      </c>
      <c r="P1783" s="2" t="s">
        <v>26</v>
      </c>
      <c r="T1783" s="2" t="s">
        <v>26</v>
      </c>
      <c r="AA1783" s="2" t="s">
        <v>26</v>
      </c>
    </row>
    <row r="1784" spans="1:27" x14ac:dyDescent="0.3">
      <c r="A1784" s="1">
        <v>43884.586805555555</v>
      </c>
      <c r="B1784" s="3">
        <f xml:space="preserve"> TIME(HOUR(Bakery_Sales[[#This Row],[datetime]]), MINUTE(Bakery_Sales[[#This Row],[datetime]]), SECOND(Bakery_Sales[[#This Row],[datetime]]))</f>
        <v>0.58680555555555558</v>
      </c>
      <c r="C1784" s="2" t="s">
        <v>29</v>
      </c>
      <c r="D1784" s="7">
        <v>22300</v>
      </c>
      <c r="E1784">
        <v>1</v>
      </c>
      <c r="F1784">
        <v>1</v>
      </c>
      <c r="G1784">
        <v>1</v>
      </c>
      <c r="I1784">
        <v>1</v>
      </c>
      <c r="J1784">
        <v>1</v>
      </c>
      <c r="O1784" s="2" t="s">
        <v>26</v>
      </c>
      <c r="P1784" s="2" t="s">
        <v>26</v>
      </c>
      <c r="T1784" s="2" t="s">
        <v>26</v>
      </c>
      <c r="W1784">
        <v>1</v>
      </c>
      <c r="AA1784" s="2" t="s">
        <v>26</v>
      </c>
    </row>
    <row r="1785" spans="1:27" x14ac:dyDescent="0.3">
      <c r="A1785" s="1">
        <v>43884.588194444441</v>
      </c>
      <c r="B1785" s="3">
        <f xml:space="preserve"> TIME(HOUR(Bakery_Sales[[#This Row],[datetime]]), MINUTE(Bakery_Sales[[#This Row],[datetime]]), SECOND(Bakery_Sales[[#This Row],[datetime]]))</f>
        <v>0.58819444444444446</v>
      </c>
      <c r="C1785" s="2" t="s">
        <v>29</v>
      </c>
      <c r="D1785" s="7">
        <v>24000</v>
      </c>
      <c r="F1785">
        <v>2</v>
      </c>
      <c r="H1785">
        <v>2</v>
      </c>
      <c r="I1785">
        <v>2</v>
      </c>
      <c r="O1785" s="2" t="s">
        <v>26</v>
      </c>
      <c r="P1785" s="2" t="s">
        <v>26</v>
      </c>
      <c r="T1785" s="2" t="s">
        <v>26</v>
      </c>
      <c r="AA1785" s="2" t="s">
        <v>26</v>
      </c>
    </row>
    <row r="1786" spans="1:27" x14ac:dyDescent="0.3">
      <c r="A1786" s="1">
        <v>43884.597916666666</v>
      </c>
      <c r="B1786" s="3">
        <f xml:space="preserve"> TIME(HOUR(Bakery_Sales[[#This Row],[datetime]]), MINUTE(Bakery_Sales[[#This Row],[datetime]]), SECOND(Bakery_Sales[[#This Row],[datetime]]))</f>
        <v>0.59791666666666665</v>
      </c>
      <c r="C1786" s="2" t="s">
        <v>29</v>
      </c>
      <c r="D1786" s="7">
        <v>24400</v>
      </c>
      <c r="E1786">
        <v>2</v>
      </c>
      <c r="O1786" s="2" t="s">
        <v>26</v>
      </c>
      <c r="P1786" s="2" t="s">
        <v>26</v>
      </c>
      <c r="Q1786">
        <v>1</v>
      </c>
      <c r="R1786">
        <v>1</v>
      </c>
      <c r="T1786" s="2" t="s">
        <v>26</v>
      </c>
      <c r="Y1786">
        <v>1</v>
      </c>
      <c r="AA1786" s="2" t="s">
        <v>26</v>
      </c>
    </row>
    <row r="1787" spans="1:27" x14ac:dyDescent="0.3">
      <c r="A1787" s="1">
        <v>43884.629861111112</v>
      </c>
      <c r="B1787" s="3">
        <f xml:space="preserve"> TIME(HOUR(Bakery_Sales[[#This Row],[datetime]]), MINUTE(Bakery_Sales[[#This Row],[datetime]]), SECOND(Bakery_Sales[[#This Row],[datetime]]))</f>
        <v>0.62986111111111109</v>
      </c>
      <c r="C1787" s="2" t="s">
        <v>29</v>
      </c>
      <c r="D1787" s="7">
        <v>15800</v>
      </c>
      <c r="E1787">
        <v>1</v>
      </c>
      <c r="O1787" s="2" t="s">
        <v>26</v>
      </c>
      <c r="P1787" s="2" t="s">
        <v>26</v>
      </c>
      <c r="Q1787">
        <v>1</v>
      </c>
      <c r="T1787" s="2" t="s">
        <v>26</v>
      </c>
      <c r="V1787">
        <v>1</v>
      </c>
      <c r="AA1787" s="2" t="s">
        <v>26</v>
      </c>
    </row>
    <row r="1788" spans="1:27" x14ac:dyDescent="0.3">
      <c r="A1788" s="1">
        <v>43884.664583333331</v>
      </c>
      <c r="B1788" s="3">
        <f xml:space="preserve"> TIME(HOUR(Bakery_Sales[[#This Row],[datetime]]), MINUTE(Bakery_Sales[[#This Row],[datetime]]), SECOND(Bakery_Sales[[#This Row],[datetime]]))</f>
        <v>0.6645833333333333</v>
      </c>
      <c r="C1788" s="2" t="s">
        <v>29</v>
      </c>
      <c r="D1788" s="7">
        <v>15600</v>
      </c>
      <c r="E1788">
        <v>3</v>
      </c>
      <c r="O1788" s="2" t="s">
        <v>26</v>
      </c>
      <c r="P1788" s="2" t="s">
        <v>26</v>
      </c>
      <c r="T1788" s="2" t="s">
        <v>26</v>
      </c>
      <c r="AA1788" s="2" t="s">
        <v>26</v>
      </c>
    </row>
    <row r="1789" spans="1:27" x14ac:dyDescent="0.3">
      <c r="A1789" s="1">
        <v>43884.666666666664</v>
      </c>
      <c r="B1789" s="3">
        <f xml:space="preserve"> TIME(HOUR(Bakery_Sales[[#This Row],[datetime]]), MINUTE(Bakery_Sales[[#This Row],[datetime]]), SECOND(Bakery_Sales[[#This Row],[datetime]]))</f>
        <v>0.66666666666666663</v>
      </c>
      <c r="C1789" s="2" t="s">
        <v>29</v>
      </c>
      <c r="D1789" s="7">
        <v>26600</v>
      </c>
      <c r="E1789">
        <v>3</v>
      </c>
      <c r="O1789" s="2" t="s">
        <v>26</v>
      </c>
      <c r="P1789" s="2" t="s">
        <v>26</v>
      </c>
      <c r="T1789" s="2" t="s">
        <v>26</v>
      </c>
      <c r="V1789">
        <v>1</v>
      </c>
      <c r="W1789">
        <v>1</v>
      </c>
      <c r="AA1789" s="2" t="s">
        <v>32</v>
      </c>
    </row>
    <row r="1790" spans="1:27" x14ac:dyDescent="0.3">
      <c r="A1790" s="1">
        <v>43884.686805555553</v>
      </c>
      <c r="B1790" s="3">
        <f xml:space="preserve"> TIME(HOUR(Bakery_Sales[[#This Row],[datetime]]), MINUTE(Bakery_Sales[[#This Row],[datetime]]), SECOND(Bakery_Sales[[#This Row],[datetime]]))</f>
        <v>0.68680555555555556</v>
      </c>
      <c r="C1790" s="2" t="s">
        <v>29</v>
      </c>
      <c r="D1790" s="7">
        <v>30100</v>
      </c>
      <c r="E1790">
        <v>2</v>
      </c>
      <c r="H1790">
        <v>1</v>
      </c>
      <c r="O1790" s="2" t="s">
        <v>26</v>
      </c>
      <c r="P1790" s="2" t="s">
        <v>26</v>
      </c>
      <c r="Q1790">
        <v>2</v>
      </c>
      <c r="T1790" s="2" t="s">
        <v>26</v>
      </c>
      <c r="V1790">
        <v>1</v>
      </c>
      <c r="AA1790" s="2" t="s">
        <v>26</v>
      </c>
    </row>
    <row r="1791" spans="1:27" x14ac:dyDescent="0.3">
      <c r="A1791" s="1">
        <v>43884.695833333331</v>
      </c>
      <c r="B1791" s="3">
        <f xml:space="preserve"> TIME(HOUR(Bakery_Sales[[#This Row],[datetime]]), MINUTE(Bakery_Sales[[#This Row],[datetime]]), SECOND(Bakery_Sales[[#This Row],[datetime]]))</f>
        <v>0.6958333333333333</v>
      </c>
      <c r="C1791" s="2" t="s">
        <v>29</v>
      </c>
      <c r="D1791" s="7">
        <v>17600</v>
      </c>
      <c r="E1791">
        <v>1</v>
      </c>
      <c r="O1791" s="2" t="s">
        <v>26</v>
      </c>
      <c r="P1791" s="2" t="s">
        <v>26</v>
      </c>
      <c r="R1791">
        <v>1</v>
      </c>
      <c r="T1791" s="2" t="s">
        <v>26</v>
      </c>
      <c r="V1791">
        <v>1</v>
      </c>
      <c r="W1791">
        <v>1</v>
      </c>
      <c r="AA1791" s="2" t="s">
        <v>26</v>
      </c>
    </row>
    <row r="1792" spans="1:27" x14ac:dyDescent="0.3">
      <c r="A1792" s="1">
        <v>43885.463194444441</v>
      </c>
      <c r="B1792" s="3">
        <f xml:space="preserve"> TIME(HOUR(Bakery_Sales[[#This Row],[datetime]]), MINUTE(Bakery_Sales[[#This Row],[datetime]]), SECOND(Bakery_Sales[[#This Row],[datetime]]))</f>
        <v>0.46319444444444446</v>
      </c>
      <c r="C1792" s="2" t="s">
        <v>30</v>
      </c>
      <c r="D1792" s="7">
        <v>29900</v>
      </c>
      <c r="E1792">
        <v>3</v>
      </c>
      <c r="J1792">
        <v>1</v>
      </c>
      <c r="K1792">
        <v>2</v>
      </c>
      <c r="O1792" s="2" t="s">
        <v>26</v>
      </c>
      <c r="P1792" s="2" t="s">
        <v>26</v>
      </c>
      <c r="T1792" s="2" t="s">
        <v>26</v>
      </c>
      <c r="AA1792" s="2" t="s">
        <v>26</v>
      </c>
    </row>
    <row r="1793" spans="1:27" x14ac:dyDescent="0.3">
      <c r="A1793" s="1">
        <v>43885.506249999999</v>
      </c>
      <c r="B1793" s="3">
        <f xml:space="preserve"> TIME(HOUR(Bakery_Sales[[#This Row],[datetime]]), MINUTE(Bakery_Sales[[#This Row],[datetime]]), SECOND(Bakery_Sales[[#This Row],[datetime]]))</f>
        <v>0.50624999999999998</v>
      </c>
      <c r="C1793" s="2" t="s">
        <v>30</v>
      </c>
      <c r="D1793" s="7">
        <v>17900</v>
      </c>
      <c r="E1793">
        <v>2</v>
      </c>
      <c r="O1793" s="2" t="s">
        <v>26</v>
      </c>
      <c r="P1793" s="2" t="s">
        <v>26</v>
      </c>
      <c r="R1793">
        <v>1</v>
      </c>
      <c r="T1793" s="2" t="s">
        <v>26</v>
      </c>
      <c r="W1793">
        <v>1</v>
      </c>
      <c r="AA1793" s="2" t="s">
        <v>26</v>
      </c>
    </row>
    <row r="1794" spans="1:27" x14ac:dyDescent="0.3">
      <c r="A1794" s="1">
        <v>43885.518055555556</v>
      </c>
      <c r="B1794" s="3">
        <f xml:space="preserve"> TIME(HOUR(Bakery_Sales[[#This Row],[datetime]]), MINUTE(Bakery_Sales[[#This Row],[datetime]]), SECOND(Bakery_Sales[[#This Row],[datetime]]))</f>
        <v>0.5180555555555556</v>
      </c>
      <c r="C1794" s="2" t="s">
        <v>30</v>
      </c>
      <c r="D1794" s="7">
        <v>29900</v>
      </c>
      <c r="E1794">
        <v>3</v>
      </c>
      <c r="H1794">
        <v>2</v>
      </c>
      <c r="O1794" s="2" t="s">
        <v>26</v>
      </c>
      <c r="P1794" s="2" t="s">
        <v>26</v>
      </c>
      <c r="T1794" s="2" t="s">
        <v>26</v>
      </c>
      <c r="V1794">
        <v>1</v>
      </c>
      <c r="AA1794" s="2" t="s">
        <v>26</v>
      </c>
    </row>
    <row r="1795" spans="1:27" x14ac:dyDescent="0.3">
      <c r="A1795" s="1">
        <v>43885.536111111112</v>
      </c>
      <c r="B1795" s="3">
        <f xml:space="preserve"> TIME(HOUR(Bakery_Sales[[#This Row],[datetime]]), MINUTE(Bakery_Sales[[#This Row],[datetime]]), SECOND(Bakery_Sales[[#This Row],[datetime]]))</f>
        <v>0.53611111111111109</v>
      </c>
      <c r="C1795" s="2" t="s">
        <v>30</v>
      </c>
      <c r="D1795" s="7">
        <v>26900</v>
      </c>
      <c r="E1795">
        <v>3</v>
      </c>
      <c r="I1795">
        <v>3</v>
      </c>
      <c r="O1795" s="2" t="s">
        <v>26</v>
      </c>
      <c r="P1795" s="2" t="s">
        <v>26</v>
      </c>
      <c r="T1795" s="2" t="s">
        <v>26</v>
      </c>
      <c r="AA1795" s="2" t="s">
        <v>26</v>
      </c>
    </row>
    <row r="1796" spans="1:27" x14ac:dyDescent="0.3">
      <c r="A1796" s="1">
        <v>43885.605555555558</v>
      </c>
      <c r="B1796" s="3">
        <f xml:space="preserve"> TIME(HOUR(Bakery_Sales[[#This Row],[datetime]]), MINUTE(Bakery_Sales[[#This Row],[datetime]]), SECOND(Bakery_Sales[[#This Row],[datetime]]))</f>
        <v>0.60555555555555551</v>
      </c>
      <c r="C1796" s="2" t="s">
        <v>30</v>
      </c>
      <c r="D1796" s="7">
        <v>26800</v>
      </c>
      <c r="M1796">
        <v>2</v>
      </c>
      <c r="O1796" s="2" t="s">
        <v>26</v>
      </c>
      <c r="P1796" s="2" t="s">
        <v>26</v>
      </c>
      <c r="R1796">
        <v>1</v>
      </c>
      <c r="S1796">
        <v>1</v>
      </c>
      <c r="T1796" s="2" t="s">
        <v>26</v>
      </c>
      <c r="W1796">
        <v>2</v>
      </c>
      <c r="X1796">
        <v>1</v>
      </c>
      <c r="AA1796" s="2" t="s">
        <v>26</v>
      </c>
    </row>
    <row r="1797" spans="1:27" x14ac:dyDescent="0.3">
      <c r="A1797" s="1">
        <v>43885.60833333333</v>
      </c>
      <c r="B1797" s="3">
        <f xml:space="preserve"> TIME(HOUR(Bakery_Sales[[#This Row],[datetime]]), MINUTE(Bakery_Sales[[#This Row],[datetime]]), SECOND(Bakery_Sales[[#This Row],[datetime]]))</f>
        <v>0.60833333333333328</v>
      </c>
      <c r="C1797" s="2" t="s">
        <v>30</v>
      </c>
      <c r="D1797" s="7">
        <v>22600</v>
      </c>
      <c r="E1797">
        <v>2</v>
      </c>
      <c r="I1797">
        <v>2</v>
      </c>
      <c r="L1797">
        <v>1</v>
      </c>
      <c r="O1797" s="2" t="s">
        <v>26</v>
      </c>
      <c r="P1797" s="2" t="s">
        <v>26</v>
      </c>
      <c r="T1797" s="2" t="s">
        <v>26</v>
      </c>
      <c r="AA1797" s="2" t="s">
        <v>26</v>
      </c>
    </row>
    <row r="1798" spans="1:27" x14ac:dyDescent="0.3">
      <c r="A1798" s="1">
        <v>43885.626388888886</v>
      </c>
      <c r="B1798" s="3">
        <f xml:space="preserve"> TIME(HOUR(Bakery_Sales[[#This Row],[datetime]]), MINUTE(Bakery_Sales[[#This Row],[datetime]]), SECOND(Bakery_Sales[[#This Row],[datetime]]))</f>
        <v>0.62638888888888888</v>
      </c>
      <c r="C1798" s="2" t="s">
        <v>30</v>
      </c>
      <c r="D1798" s="7">
        <v>16100</v>
      </c>
      <c r="E1798">
        <v>2</v>
      </c>
      <c r="O1798" s="2" t="s">
        <v>26</v>
      </c>
      <c r="P1798" s="2" t="s">
        <v>26</v>
      </c>
      <c r="Q1798">
        <v>1</v>
      </c>
      <c r="T1798" s="2" t="s">
        <v>26</v>
      </c>
      <c r="AA1798" s="2" t="s">
        <v>26</v>
      </c>
    </row>
    <row r="1799" spans="1:27" x14ac:dyDescent="0.3">
      <c r="A1799" s="1">
        <v>43885.663194444445</v>
      </c>
      <c r="B1799" s="3">
        <f xml:space="preserve"> TIME(HOUR(Bakery_Sales[[#This Row],[datetime]]), MINUTE(Bakery_Sales[[#This Row],[datetime]]), SECOND(Bakery_Sales[[#This Row],[datetime]]))</f>
        <v>0.66319444444444442</v>
      </c>
      <c r="C1799" s="2" t="s">
        <v>30</v>
      </c>
      <c r="D1799" s="7">
        <v>19300</v>
      </c>
      <c r="E1799">
        <v>1</v>
      </c>
      <c r="I1799">
        <v>1</v>
      </c>
      <c r="K1799">
        <v>1</v>
      </c>
      <c r="O1799" s="2" t="s">
        <v>26</v>
      </c>
      <c r="P1799" s="2" t="s">
        <v>26</v>
      </c>
      <c r="T1799" s="2" t="s">
        <v>26</v>
      </c>
      <c r="V1799">
        <v>1</v>
      </c>
      <c r="AA1799" s="2" t="s">
        <v>26</v>
      </c>
    </row>
    <row r="1800" spans="1:27" x14ac:dyDescent="0.3">
      <c r="A1800" s="1">
        <v>43887.463194444441</v>
      </c>
      <c r="B1800" s="3">
        <f xml:space="preserve"> TIME(HOUR(Bakery_Sales[[#This Row],[datetime]]), MINUTE(Bakery_Sales[[#This Row],[datetime]]), SECOND(Bakery_Sales[[#This Row],[datetime]]))</f>
        <v>0.46319444444444446</v>
      </c>
      <c r="C1800" s="2" t="s">
        <v>31</v>
      </c>
      <c r="D1800" s="7">
        <v>15800</v>
      </c>
      <c r="E1800">
        <v>1</v>
      </c>
      <c r="O1800" s="2" t="s">
        <v>26</v>
      </c>
      <c r="P1800" s="2" t="s">
        <v>26</v>
      </c>
      <c r="T1800" s="2" t="s">
        <v>26</v>
      </c>
      <c r="V1800">
        <v>2</v>
      </c>
      <c r="AA1800" s="2" t="s">
        <v>26</v>
      </c>
    </row>
    <row r="1801" spans="1:27" x14ac:dyDescent="0.3">
      <c r="A1801" s="1">
        <v>43887.466666666667</v>
      </c>
      <c r="B1801" s="3">
        <f xml:space="preserve"> TIME(HOUR(Bakery_Sales[[#This Row],[datetime]]), MINUTE(Bakery_Sales[[#This Row],[datetime]]), SECOND(Bakery_Sales[[#This Row],[datetime]]))</f>
        <v>0.46666666666666667</v>
      </c>
      <c r="C1801" s="2" t="s">
        <v>31</v>
      </c>
      <c r="D1801" s="7">
        <v>31600</v>
      </c>
      <c r="E1801">
        <v>2</v>
      </c>
      <c r="F1801">
        <v>1</v>
      </c>
      <c r="H1801">
        <v>1</v>
      </c>
      <c r="I1801">
        <v>1</v>
      </c>
      <c r="O1801" s="2" t="s">
        <v>26</v>
      </c>
      <c r="P1801" s="2" t="s">
        <v>26</v>
      </c>
      <c r="T1801" s="2" t="s">
        <v>26</v>
      </c>
      <c r="V1801">
        <v>1</v>
      </c>
      <c r="X1801">
        <v>1</v>
      </c>
      <c r="AA1801" s="2" t="s">
        <v>26</v>
      </c>
    </row>
    <row r="1802" spans="1:27" x14ac:dyDescent="0.3">
      <c r="A1802" s="1">
        <v>43887.470833333333</v>
      </c>
      <c r="B1802" s="3">
        <f xml:space="preserve"> TIME(HOUR(Bakery_Sales[[#This Row],[datetime]]), MINUTE(Bakery_Sales[[#This Row],[datetime]]), SECOND(Bakery_Sales[[#This Row],[datetime]]))</f>
        <v>0.47083333333333333</v>
      </c>
      <c r="C1802" s="2" t="s">
        <v>31</v>
      </c>
      <c r="D1802" s="7">
        <v>15600</v>
      </c>
      <c r="E1802">
        <v>1</v>
      </c>
      <c r="O1802" s="2" t="s">
        <v>26</v>
      </c>
      <c r="P1802" s="2" t="s">
        <v>26</v>
      </c>
      <c r="R1802">
        <v>1</v>
      </c>
      <c r="T1802" s="2" t="s">
        <v>32</v>
      </c>
      <c r="AA1802" s="2" t="s">
        <v>26</v>
      </c>
    </row>
    <row r="1803" spans="1:27" x14ac:dyDescent="0.3">
      <c r="A1803" s="1">
        <v>43887.472222222219</v>
      </c>
      <c r="B1803" s="3">
        <f xml:space="preserve"> TIME(HOUR(Bakery_Sales[[#This Row],[datetime]]), MINUTE(Bakery_Sales[[#This Row],[datetime]]), SECOND(Bakery_Sales[[#This Row],[datetime]]))</f>
        <v>0.47222222222222221</v>
      </c>
      <c r="C1803" s="2" t="s">
        <v>31</v>
      </c>
      <c r="D1803" s="7">
        <v>18300</v>
      </c>
      <c r="E1803">
        <v>1</v>
      </c>
      <c r="K1803">
        <v>1</v>
      </c>
      <c r="O1803" s="2" t="s">
        <v>26</v>
      </c>
      <c r="P1803" s="2" t="s">
        <v>26</v>
      </c>
      <c r="T1803" s="2" t="s">
        <v>26</v>
      </c>
      <c r="V1803">
        <v>1</v>
      </c>
      <c r="W1803">
        <v>1</v>
      </c>
      <c r="AA1803" s="2" t="s">
        <v>26</v>
      </c>
    </row>
    <row r="1804" spans="1:27" x14ac:dyDescent="0.3">
      <c r="A1804" s="1">
        <v>43887.496527777781</v>
      </c>
      <c r="B1804" s="3">
        <f xml:space="preserve"> TIME(HOUR(Bakery_Sales[[#This Row],[datetime]]), MINUTE(Bakery_Sales[[#This Row],[datetime]]), SECOND(Bakery_Sales[[#This Row],[datetime]]))</f>
        <v>0.49652777777777779</v>
      </c>
      <c r="C1804" s="2" t="s">
        <v>31</v>
      </c>
      <c r="D1804" s="7">
        <v>15300</v>
      </c>
      <c r="E1804">
        <v>1</v>
      </c>
      <c r="L1804">
        <v>1</v>
      </c>
      <c r="O1804" s="2" t="s">
        <v>26</v>
      </c>
      <c r="P1804" s="2" t="s">
        <v>26</v>
      </c>
      <c r="T1804" s="2" t="s">
        <v>26</v>
      </c>
      <c r="X1804">
        <v>1</v>
      </c>
      <c r="AA1804" s="2" t="s">
        <v>26</v>
      </c>
    </row>
    <row r="1805" spans="1:27" x14ac:dyDescent="0.3">
      <c r="A1805" s="1">
        <v>43887.500694444447</v>
      </c>
      <c r="B1805" s="3">
        <f xml:space="preserve"> TIME(HOUR(Bakery_Sales[[#This Row],[datetime]]), MINUTE(Bakery_Sales[[#This Row],[datetime]]), SECOND(Bakery_Sales[[#This Row],[datetime]]))</f>
        <v>0.50069444444444444</v>
      </c>
      <c r="C1805" s="2" t="s">
        <v>31</v>
      </c>
      <c r="D1805" s="7">
        <v>23300</v>
      </c>
      <c r="E1805">
        <v>2</v>
      </c>
      <c r="K1805">
        <v>1</v>
      </c>
      <c r="M1805">
        <v>1</v>
      </c>
      <c r="O1805" s="2" t="s">
        <v>26</v>
      </c>
      <c r="P1805" s="2" t="s">
        <v>26</v>
      </c>
      <c r="S1805">
        <v>1</v>
      </c>
      <c r="T1805" s="2" t="s">
        <v>26</v>
      </c>
      <c r="AA1805" s="2" t="s">
        <v>26</v>
      </c>
    </row>
    <row r="1806" spans="1:27" x14ac:dyDescent="0.3">
      <c r="A1806" s="1">
        <v>43887.523611111108</v>
      </c>
      <c r="B1806" s="3">
        <f xml:space="preserve"> TIME(HOUR(Bakery_Sales[[#This Row],[datetime]]), MINUTE(Bakery_Sales[[#This Row],[datetime]]), SECOND(Bakery_Sales[[#This Row],[datetime]]))</f>
        <v>0.52361111111111114</v>
      </c>
      <c r="C1806" s="2" t="s">
        <v>31</v>
      </c>
      <c r="D1806" s="7">
        <v>22000</v>
      </c>
      <c r="F1806">
        <v>2</v>
      </c>
      <c r="L1806">
        <v>1</v>
      </c>
      <c r="N1806">
        <v>1</v>
      </c>
      <c r="O1806" s="2" t="s">
        <v>26</v>
      </c>
      <c r="P1806" s="2" t="s">
        <v>26</v>
      </c>
      <c r="T1806" s="2" t="s">
        <v>26</v>
      </c>
      <c r="V1806">
        <v>1</v>
      </c>
      <c r="AA1806" s="2" t="s">
        <v>26</v>
      </c>
    </row>
    <row r="1807" spans="1:27" x14ac:dyDescent="0.3">
      <c r="A1807" s="1">
        <v>43887.533333333333</v>
      </c>
      <c r="B1807" s="3">
        <f xml:space="preserve"> TIME(HOUR(Bakery_Sales[[#This Row],[datetime]]), MINUTE(Bakery_Sales[[#This Row],[datetime]]), SECOND(Bakery_Sales[[#This Row],[datetime]]))</f>
        <v>0.53333333333333333</v>
      </c>
      <c r="C1807" s="2" t="s">
        <v>31</v>
      </c>
      <c r="D1807" s="7">
        <v>15000</v>
      </c>
      <c r="F1807">
        <v>1</v>
      </c>
      <c r="K1807">
        <v>1</v>
      </c>
      <c r="L1807">
        <v>1</v>
      </c>
      <c r="O1807" s="2" t="s">
        <v>26</v>
      </c>
      <c r="P1807" s="2" t="s">
        <v>26</v>
      </c>
      <c r="T1807" s="2" t="s">
        <v>26</v>
      </c>
      <c r="AA1807" s="2" t="s">
        <v>26</v>
      </c>
    </row>
    <row r="1808" spans="1:27" x14ac:dyDescent="0.3">
      <c r="A1808" s="1">
        <v>43887.53402777778</v>
      </c>
      <c r="B1808" s="3">
        <f xml:space="preserve"> TIME(HOUR(Bakery_Sales[[#This Row],[datetime]]), MINUTE(Bakery_Sales[[#This Row],[datetime]]), SECOND(Bakery_Sales[[#This Row],[datetime]]))</f>
        <v>0.53402777777777777</v>
      </c>
      <c r="C1808" s="2" t="s">
        <v>31</v>
      </c>
      <c r="D1808" s="7">
        <v>14500</v>
      </c>
      <c r="I1808">
        <v>1</v>
      </c>
      <c r="O1808" s="2" t="s">
        <v>26</v>
      </c>
      <c r="P1808" s="2" t="s">
        <v>26</v>
      </c>
      <c r="T1808" s="2" t="s">
        <v>26</v>
      </c>
      <c r="V1808">
        <v>1</v>
      </c>
      <c r="Y1808">
        <v>1</v>
      </c>
      <c r="AA1808" s="2" t="s">
        <v>26</v>
      </c>
    </row>
    <row r="1809" spans="1:27" x14ac:dyDescent="0.3">
      <c r="A1809" s="1">
        <v>43887.543749999997</v>
      </c>
      <c r="B1809" s="3">
        <f xml:space="preserve"> TIME(HOUR(Bakery_Sales[[#This Row],[datetime]]), MINUTE(Bakery_Sales[[#This Row],[datetime]]), SECOND(Bakery_Sales[[#This Row],[datetime]]))</f>
        <v>0.54374999999999996</v>
      </c>
      <c r="C1809" s="2" t="s">
        <v>31</v>
      </c>
      <c r="D1809" s="7">
        <v>17800</v>
      </c>
      <c r="E1809">
        <v>1</v>
      </c>
      <c r="F1809">
        <v>1</v>
      </c>
      <c r="L1809">
        <v>1</v>
      </c>
      <c r="M1809">
        <v>1</v>
      </c>
      <c r="O1809" s="2" t="s">
        <v>26</v>
      </c>
      <c r="P1809" s="2" t="s">
        <v>26</v>
      </c>
      <c r="T1809" s="2" t="s">
        <v>26</v>
      </c>
      <c r="AA1809" s="2" t="s">
        <v>26</v>
      </c>
    </row>
    <row r="1810" spans="1:27" x14ac:dyDescent="0.3">
      <c r="A1810" s="1">
        <v>43887.547222222223</v>
      </c>
      <c r="B1810" s="3">
        <f xml:space="preserve"> TIME(HOUR(Bakery_Sales[[#This Row],[datetime]]), MINUTE(Bakery_Sales[[#This Row],[datetime]]), SECOND(Bakery_Sales[[#This Row],[datetime]]))</f>
        <v>0.54722222222222228</v>
      </c>
      <c r="C1810" s="2" t="s">
        <v>31</v>
      </c>
      <c r="D1810" s="7">
        <v>15300</v>
      </c>
      <c r="E1810">
        <v>1</v>
      </c>
      <c r="F1810">
        <v>1</v>
      </c>
      <c r="O1810" s="2" t="s">
        <v>26</v>
      </c>
      <c r="P1810" s="2" t="s">
        <v>26</v>
      </c>
      <c r="T1810" s="2" t="s">
        <v>32</v>
      </c>
      <c r="AA1810" s="2" t="s">
        <v>26</v>
      </c>
    </row>
    <row r="1811" spans="1:27" x14ac:dyDescent="0.3">
      <c r="A1811" s="1">
        <v>43887.561111111114</v>
      </c>
      <c r="B1811" s="3">
        <f xml:space="preserve"> TIME(HOUR(Bakery_Sales[[#This Row],[datetime]]), MINUTE(Bakery_Sales[[#This Row],[datetime]]), SECOND(Bakery_Sales[[#This Row],[datetime]]))</f>
        <v>0.56111111111111112</v>
      </c>
      <c r="C1811" s="2" t="s">
        <v>31</v>
      </c>
      <c r="D1811" s="7">
        <v>15800</v>
      </c>
      <c r="E1811">
        <v>1</v>
      </c>
      <c r="K1811">
        <v>1</v>
      </c>
      <c r="O1811" s="2" t="s">
        <v>26</v>
      </c>
      <c r="P1811" s="2" t="s">
        <v>26</v>
      </c>
      <c r="T1811" s="2" t="s">
        <v>26</v>
      </c>
      <c r="V1811">
        <v>1</v>
      </c>
      <c r="AA1811" s="2" t="s">
        <v>26</v>
      </c>
    </row>
    <row r="1812" spans="1:27" x14ac:dyDescent="0.3">
      <c r="A1812" s="1">
        <v>43887.568055555559</v>
      </c>
      <c r="B1812" s="3">
        <f xml:space="preserve"> TIME(HOUR(Bakery_Sales[[#This Row],[datetime]]), MINUTE(Bakery_Sales[[#This Row],[datetime]]), SECOND(Bakery_Sales[[#This Row],[datetime]]))</f>
        <v>0.56805555555555554</v>
      </c>
      <c r="C1812" s="2" t="s">
        <v>31</v>
      </c>
      <c r="D1812" s="7">
        <v>20800</v>
      </c>
      <c r="E1812">
        <v>1</v>
      </c>
      <c r="H1812">
        <v>1</v>
      </c>
      <c r="I1812">
        <v>1</v>
      </c>
      <c r="N1812">
        <v>1</v>
      </c>
      <c r="O1812" s="2" t="s">
        <v>26</v>
      </c>
      <c r="P1812" s="2" t="s">
        <v>26</v>
      </c>
      <c r="T1812" s="2" t="s">
        <v>26</v>
      </c>
      <c r="AA1812" s="2" t="s">
        <v>26</v>
      </c>
    </row>
    <row r="1813" spans="1:27" x14ac:dyDescent="0.3">
      <c r="A1813" s="1">
        <v>43887.573611111111</v>
      </c>
      <c r="B1813" s="3">
        <f xml:space="preserve"> TIME(HOUR(Bakery_Sales[[#This Row],[datetime]]), MINUTE(Bakery_Sales[[#This Row],[datetime]]), SECOND(Bakery_Sales[[#This Row],[datetime]]))</f>
        <v>0.57361111111111107</v>
      </c>
      <c r="C1813" s="2" t="s">
        <v>31</v>
      </c>
      <c r="D1813" s="7">
        <v>14500</v>
      </c>
      <c r="H1813">
        <v>1</v>
      </c>
      <c r="L1813">
        <v>1</v>
      </c>
      <c r="O1813" s="2" t="s">
        <v>26</v>
      </c>
      <c r="P1813" s="2" t="s">
        <v>26</v>
      </c>
      <c r="S1813">
        <v>1</v>
      </c>
      <c r="T1813" s="2" t="s">
        <v>26</v>
      </c>
      <c r="AA1813" s="2" t="s">
        <v>26</v>
      </c>
    </row>
    <row r="1814" spans="1:27" x14ac:dyDescent="0.3">
      <c r="A1814" s="1">
        <v>43887.603472222225</v>
      </c>
      <c r="B1814" s="3">
        <f xml:space="preserve"> TIME(HOUR(Bakery_Sales[[#This Row],[datetime]]), MINUTE(Bakery_Sales[[#This Row],[datetime]]), SECOND(Bakery_Sales[[#This Row],[datetime]]))</f>
        <v>0.60347222222222219</v>
      </c>
      <c r="C1814" s="2" t="s">
        <v>31</v>
      </c>
      <c r="D1814" s="7">
        <v>23300</v>
      </c>
      <c r="E1814">
        <v>1</v>
      </c>
      <c r="F1814">
        <v>1</v>
      </c>
      <c r="J1814">
        <v>1</v>
      </c>
      <c r="K1814">
        <v>1</v>
      </c>
      <c r="L1814">
        <v>1</v>
      </c>
      <c r="O1814" s="2" t="s">
        <v>26</v>
      </c>
      <c r="P1814" s="2" t="s">
        <v>26</v>
      </c>
      <c r="T1814" s="2" t="s">
        <v>26</v>
      </c>
      <c r="AA1814" s="2" t="s">
        <v>26</v>
      </c>
    </row>
    <row r="1815" spans="1:27" x14ac:dyDescent="0.3">
      <c r="A1815" s="1">
        <v>43887.611111111109</v>
      </c>
      <c r="B1815" s="3">
        <f xml:space="preserve"> TIME(HOUR(Bakery_Sales[[#This Row],[datetime]]), MINUTE(Bakery_Sales[[#This Row],[datetime]]), SECOND(Bakery_Sales[[#This Row],[datetime]]))</f>
        <v>0.61111111111111116</v>
      </c>
      <c r="C1815" s="2" t="s">
        <v>31</v>
      </c>
      <c r="D1815" s="7">
        <v>17100</v>
      </c>
      <c r="E1815">
        <v>2</v>
      </c>
      <c r="M1815">
        <v>1</v>
      </c>
      <c r="O1815" s="2" t="s">
        <v>26</v>
      </c>
      <c r="P1815" s="2" t="s">
        <v>26</v>
      </c>
      <c r="T1815" s="2" t="s">
        <v>26</v>
      </c>
      <c r="AA1815" s="2" t="s">
        <v>26</v>
      </c>
    </row>
    <row r="1816" spans="1:27" x14ac:dyDescent="0.3">
      <c r="A1816" s="1">
        <v>43887.65902777778</v>
      </c>
      <c r="B1816" s="3">
        <f xml:space="preserve"> TIME(HOUR(Bakery_Sales[[#This Row],[datetime]]), MINUTE(Bakery_Sales[[#This Row],[datetime]]), SECOND(Bakery_Sales[[#This Row],[datetime]]))</f>
        <v>0.65902777777777777</v>
      </c>
      <c r="C1816" s="2" t="s">
        <v>31</v>
      </c>
      <c r="D1816" s="7">
        <v>21200</v>
      </c>
      <c r="E1816">
        <v>4</v>
      </c>
      <c r="O1816" s="2" t="s">
        <v>26</v>
      </c>
      <c r="P1816" s="2" t="s">
        <v>26</v>
      </c>
      <c r="T1816" s="2" t="s">
        <v>26</v>
      </c>
      <c r="AA1816" s="2" t="s">
        <v>26</v>
      </c>
    </row>
    <row r="1817" spans="1:27" x14ac:dyDescent="0.3">
      <c r="A1817" s="1">
        <v>43887.675694444442</v>
      </c>
      <c r="B1817" s="3">
        <f xml:space="preserve"> TIME(HOUR(Bakery_Sales[[#This Row],[datetime]]), MINUTE(Bakery_Sales[[#This Row],[datetime]]), SECOND(Bakery_Sales[[#This Row],[datetime]]))</f>
        <v>0.67569444444444449</v>
      </c>
      <c r="C1817" s="2" t="s">
        <v>31</v>
      </c>
      <c r="D1817" s="7">
        <v>27900</v>
      </c>
      <c r="E1817">
        <v>3</v>
      </c>
      <c r="I1817">
        <v>2</v>
      </c>
      <c r="N1817">
        <v>1</v>
      </c>
      <c r="O1817" s="2" t="s">
        <v>26</v>
      </c>
      <c r="P1817" s="2" t="s">
        <v>26</v>
      </c>
      <c r="T1817" s="2" t="s">
        <v>26</v>
      </c>
      <c r="AA1817" s="2" t="s">
        <v>26</v>
      </c>
    </row>
    <row r="1818" spans="1:27" x14ac:dyDescent="0.3">
      <c r="A1818" s="1">
        <v>43888.46875</v>
      </c>
      <c r="B1818" s="3">
        <f xml:space="preserve"> TIME(HOUR(Bakery_Sales[[#This Row],[datetime]]), MINUTE(Bakery_Sales[[#This Row],[datetime]]), SECOND(Bakery_Sales[[#This Row],[datetime]]))</f>
        <v>0.46875</v>
      </c>
      <c r="C1818" s="2" t="s">
        <v>25</v>
      </c>
      <c r="D1818" s="7">
        <v>23300</v>
      </c>
      <c r="E1818">
        <v>1</v>
      </c>
      <c r="F1818">
        <v>1</v>
      </c>
      <c r="I1818">
        <v>2</v>
      </c>
      <c r="O1818" s="2" t="s">
        <v>26</v>
      </c>
      <c r="P1818" s="2" t="s">
        <v>26</v>
      </c>
      <c r="T1818" s="2" t="s">
        <v>32</v>
      </c>
      <c r="AA1818" s="2" t="s">
        <v>26</v>
      </c>
    </row>
    <row r="1819" spans="1:27" x14ac:dyDescent="0.3">
      <c r="A1819" s="1">
        <v>43888.474305555559</v>
      </c>
      <c r="B1819" s="3">
        <f xml:space="preserve"> TIME(HOUR(Bakery_Sales[[#This Row],[datetime]]), MINUTE(Bakery_Sales[[#This Row],[datetime]]), SECOND(Bakery_Sales[[#This Row],[datetime]]))</f>
        <v>0.47430555555555554</v>
      </c>
      <c r="C1819" s="2" t="s">
        <v>25</v>
      </c>
      <c r="D1819" s="7">
        <v>23800</v>
      </c>
      <c r="E1819">
        <v>1</v>
      </c>
      <c r="H1819">
        <v>2</v>
      </c>
      <c r="K1819">
        <v>1</v>
      </c>
      <c r="O1819" s="2" t="s">
        <v>26</v>
      </c>
      <c r="P1819" s="2" t="s">
        <v>26</v>
      </c>
      <c r="T1819" s="2" t="s">
        <v>26</v>
      </c>
      <c r="V1819">
        <v>1</v>
      </c>
      <c r="AA1819" s="2" t="s">
        <v>26</v>
      </c>
    </row>
    <row r="1820" spans="1:27" x14ac:dyDescent="0.3">
      <c r="A1820" s="1">
        <v>43888.474999999999</v>
      </c>
      <c r="B1820" s="3">
        <f xml:space="preserve"> TIME(HOUR(Bakery_Sales[[#This Row],[datetime]]), MINUTE(Bakery_Sales[[#This Row],[datetime]]), SECOND(Bakery_Sales[[#This Row],[datetime]]))</f>
        <v>0.47499999999999998</v>
      </c>
      <c r="C1820" s="2" t="s">
        <v>25</v>
      </c>
      <c r="D1820" s="7">
        <v>15300</v>
      </c>
      <c r="E1820">
        <v>1</v>
      </c>
      <c r="K1820">
        <v>1</v>
      </c>
      <c r="L1820">
        <v>1</v>
      </c>
      <c r="O1820" s="2" t="s">
        <v>26</v>
      </c>
      <c r="P1820" s="2" t="s">
        <v>26</v>
      </c>
      <c r="T1820" s="2" t="s">
        <v>26</v>
      </c>
      <c r="AA1820" s="2" t="s">
        <v>26</v>
      </c>
    </row>
    <row r="1821" spans="1:27" x14ac:dyDescent="0.3">
      <c r="A1821" s="1">
        <v>43888.475694444445</v>
      </c>
      <c r="B1821" s="3">
        <f xml:space="preserve"> TIME(HOUR(Bakery_Sales[[#This Row],[datetime]]), MINUTE(Bakery_Sales[[#This Row],[datetime]]), SECOND(Bakery_Sales[[#This Row],[datetime]]))</f>
        <v>0.47569444444444442</v>
      </c>
      <c r="C1821" s="2" t="s">
        <v>25</v>
      </c>
      <c r="D1821" s="7">
        <v>23100</v>
      </c>
      <c r="E1821">
        <v>2</v>
      </c>
      <c r="I1821">
        <v>1</v>
      </c>
      <c r="M1821">
        <v>1</v>
      </c>
      <c r="O1821" s="2" t="s">
        <v>26</v>
      </c>
      <c r="P1821" s="2" t="s">
        <v>26</v>
      </c>
      <c r="T1821" s="2" t="s">
        <v>26</v>
      </c>
      <c r="V1821">
        <v>1</v>
      </c>
      <c r="AA1821" s="2" t="s">
        <v>26</v>
      </c>
    </row>
    <row r="1822" spans="1:27" x14ac:dyDescent="0.3">
      <c r="A1822" s="1">
        <v>43888.476388888892</v>
      </c>
      <c r="B1822" s="3">
        <f xml:space="preserve"> TIME(HOUR(Bakery_Sales[[#This Row],[datetime]]), MINUTE(Bakery_Sales[[#This Row],[datetime]]), SECOND(Bakery_Sales[[#This Row],[datetime]]))</f>
        <v>0.47638888888888886</v>
      </c>
      <c r="C1822" s="2" t="s">
        <v>25</v>
      </c>
      <c r="D1822" s="7">
        <v>20900</v>
      </c>
      <c r="E1822">
        <v>2</v>
      </c>
      <c r="K1822">
        <v>1</v>
      </c>
      <c r="O1822" s="2" t="s">
        <v>26</v>
      </c>
      <c r="P1822" s="2" t="s">
        <v>26</v>
      </c>
      <c r="R1822">
        <v>1</v>
      </c>
      <c r="T1822" s="2" t="s">
        <v>26</v>
      </c>
      <c r="AA1822" s="2" t="s">
        <v>26</v>
      </c>
    </row>
    <row r="1823" spans="1:27" x14ac:dyDescent="0.3">
      <c r="A1823" s="1">
        <v>43888.50277777778</v>
      </c>
      <c r="B1823" s="3">
        <f xml:space="preserve"> TIME(HOUR(Bakery_Sales[[#This Row],[datetime]]), MINUTE(Bakery_Sales[[#This Row],[datetime]]), SECOND(Bakery_Sales[[#This Row],[datetime]]))</f>
        <v>0.50277777777777777</v>
      </c>
      <c r="C1823" s="2" t="s">
        <v>25</v>
      </c>
      <c r="D1823" s="7">
        <v>14800</v>
      </c>
      <c r="K1823">
        <v>2</v>
      </c>
      <c r="O1823" s="2" t="s">
        <v>26</v>
      </c>
      <c r="P1823" s="2" t="s">
        <v>26</v>
      </c>
      <c r="R1823">
        <v>1</v>
      </c>
      <c r="T1823" s="2" t="s">
        <v>26</v>
      </c>
      <c r="AA1823" s="2" t="s">
        <v>26</v>
      </c>
    </row>
    <row r="1824" spans="1:27" x14ac:dyDescent="0.3">
      <c r="A1824" s="1">
        <v>43888.513888888891</v>
      </c>
      <c r="B1824" s="3">
        <f xml:space="preserve"> TIME(HOUR(Bakery_Sales[[#This Row],[datetime]]), MINUTE(Bakery_Sales[[#This Row],[datetime]]), SECOND(Bakery_Sales[[#This Row],[datetime]]))</f>
        <v>0.51388888888888884</v>
      </c>
      <c r="C1824" s="2" t="s">
        <v>25</v>
      </c>
      <c r="D1824" s="7">
        <v>19800</v>
      </c>
      <c r="E1824">
        <v>1</v>
      </c>
      <c r="F1824">
        <v>1</v>
      </c>
      <c r="K1824">
        <v>1</v>
      </c>
      <c r="O1824" s="2" t="s">
        <v>26</v>
      </c>
      <c r="P1824" s="2" t="s">
        <v>26</v>
      </c>
      <c r="T1824" s="2" t="s">
        <v>32</v>
      </c>
      <c r="AA1824" s="2" t="s">
        <v>26</v>
      </c>
    </row>
    <row r="1825" spans="1:27" x14ac:dyDescent="0.3">
      <c r="A1825" s="1">
        <v>43888.598611111112</v>
      </c>
      <c r="B1825" s="3">
        <f xml:space="preserve"> TIME(HOUR(Bakery_Sales[[#This Row],[datetime]]), MINUTE(Bakery_Sales[[#This Row],[datetime]]), SECOND(Bakery_Sales[[#This Row],[datetime]]))</f>
        <v>0.59861111111111109</v>
      </c>
      <c r="C1825" s="2" t="s">
        <v>25</v>
      </c>
      <c r="D1825" s="7">
        <v>22000</v>
      </c>
      <c r="F1825">
        <v>1</v>
      </c>
      <c r="H1825">
        <v>1</v>
      </c>
      <c r="J1825">
        <v>1</v>
      </c>
      <c r="M1825">
        <v>1</v>
      </c>
      <c r="O1825" s="2" t="s">
        <v>26</v>
      </c>
      <c r="P1825" s="2" t="s">
        <v>26</v>
      </c>
      <c r="T1825" s="2" t="s">
        <v>26</v>
      </c>
      <c r="V1825">
        <v>1</v>
      </c>
      <c r="AA1825" s="2" t="s">
        <v>26</v>
      </c>
    </row>
    <row r="1826" spans="1:27" x14ac:dyDescent="0.3">
      <c r="A1826" s="1">
        <v>43888.65625</v>
      </c>
      <c r="B1826" s="3">
        <f xml:space="preserve"> TIME(HOUR(Bakery_Sales[[#This Row],[datetime]]), MINUTE(Bakery_Sales[[#This Row],[datetime]]), SECOND(Bakery_Sales[[#This Row],[datetime]]))</f>
        <v>0.65625</v>
      </c>
      <c r="C1826" s="2" t="s">
        <v>25</v>
      </c>
      <c r="D1826" s="7">
        <v>15100</v>
      </c>
      <c r="E1826">
        <v>2</v>
      </c>
      <c r="F1826">
        <v>1</v>
      </c>
      <c r="O1826" s="2" t="s">
        <v>26</v>
      </c>
      <c r="P1826" s="2" t="s">
        <v>26</v>
      </c>
      <c r="T1826" s="2" t="s">
        <v>26</v>
      </c>
      <c r="AA1826" s="2" t="s">
        <v>26</v>
      </c>
    </row>
    <row r="1827" spans="1:27" x14ac:dyDescent="0.3">
      <c r="A1827" s="1">
        <v>43888.657638888886</v>
      </c>
      <c r="B1827" s="3">
        <f xml:space="preserve"> TIME(HOUR(Bakery_Sales[[#This Row],[datetime]]), MINUTE(Bakery_Sales[[#This Row],[datetime]]), SECOND(Bakery_Sales[[#This Row],[datetime]]))</f>
        <v>0.65763888888888888</v>
      </c>
      <c r="C1827" s="2" t="s">
        <v>25</v>
      </c>
      <c r="D1827" s="7">
        <v>19600</v>
      </c>
      <c r="E1827">
        <v>2</v>
      </c>
      <c r="M1827">
        <v>1</v>
      </c>
      <c r="O1827" s="2" t="s">
        <v>26</v>
      </c>
      <c r="P1827" s="2" t="s">
        <v>26</v>
      </c>
      <c r="T1827" s="2" t="s">
        <v>26</v>
      </c>
      <c r="V1827">
        <v>1</v>
      </c>
      <c r="AA1827" s="2" t="s">
        <v>26</v>
      </c>
    </row>
    <row r="1828" spans="1:27" x14ac:dyDescent="0.3">
      <c r="A1828" s="1">
        <v>43889.459722222222</v>
      </c>
      <c r="B1828" s="3">
        <f xml:space="preserve"> TIME(HOUR(Bakery_Sales[[#This Row],[datetime]]), MINUTE(Bakery_Sales[[#This Row],[datetime]]), SECOND(Bakery_Sales[[#This Row],[datetime]]))</f>
        <v>0.4597222222222222</v>
      </c>
      <c r="C1828" s="2" t="s">
        <v>27</v>
      </c>
      <c r="D1828" s="7">
        <v>33800</v>
      </c>
      <c r="E1828">
        <v>1</v>
      </c>
      <c r="F1828">
        <v>1</v>
      </c>
      <c r="H1828">
        <v>1</v>
      </c>
      <c r="J1828">
        <v>1</v>
      </c>
      <c r="L1828">
        <v>2</v>
      </c>
      <c r="O1828" s="2" t="s">
        <v>26</v>
      </c>
      <c r="P1828" s="2" t="s">
        <v>26</v>
      </c>
      <c r="T1828" s="2" t="s">
        <v>32</v>
      </c>
      <c r="AA1828" s="2" t="s">
        <v>26</v>
      </c>
    </row>
    <row r="1829" spans="1:27" x14ac:dyDescent="0.3">
      <c r="A1829" s="1">
        <v>43889.464583333334</v>
      </c>
      <c r="B1829" s="3">
        <f xml:space="preserve"> TIME(HOUR(Bakery_Sales[[#This Row],[datetime]]), MINUTE(Bakery_Sales[[#This Row],[datetime]]), SECOND(Bakery_Sales[[#This Row],[datetime]]))</f>
        <v>0.46458333333333335</v>
      </c>
      <c r="C1829" s="2" t="s">
        <v>27</v>
      </c>
      <c r="D1829" s="7">
        <v>25100</v>
      </c>
      <c r="E1829">
        <v>2</v>
      </c>
      <c r="K1829">
        <v>1</v>
      </c>
      <c r="L1829">
        <v>1</v>
      </c>
      <c r="O1829" s="2" t="s">
        <v>26</v>
      </c>
      <c r="P1829" s="2" t="s">
        <v>26</v>
      </c>
      <c r="T1829" s="2" t="s">
        <v>26</v>
      </c>
      <c r="W1829">
        <v>2</v>
      </c>
      <c r="AA1829" s="2" t="s">
        <v>26</v>
      </c>
    </row>
    <row r="1830" spans="1:27" x14ac:dyDescent="0.3">
      <c r="A1830" s="1">
        <v>43889.464583333334</v>
      </c>
      <c r="B1830" s="3">
        <f xml:space="preserve"> TIME(HOUR(Bakery_Sales[[#This Row],[datetime]]), MINUTE(Bakery_Sales[[#This Row],[datetime]]), SECOND(Bakery_Sales[[#This Row],[datetime]]))</f>
        <v>0.46458333333333335</v>
      </c>
      <c r="C1830" s="2" t="s">
        <v>27</v>
      </c>
      <c r="D1830" s="7">
        <v>23100</v>
      </c>
      <c r="E1830">
        <v>2</v>
      </c>
      <c r="F1830">
        <v>1</v>
      </c>
      <c r="I1830">
        <v>1</v>
      </c>
      <c r="M1830">
        <v>1</v>
      </c>
      <c r="O1830" s="2" t="s">
        <v>26</v>
      </c>
      <c r="P1830" s="2" t="s">
        <v>26</v>
      </c>
      <c r="T1830" s="2" t="s">
        <v>26</v>
      </c>
      <c r="AA1830" s="2" t="s">
        <v>26</v>
      </c>
    </row>
    <row r="1831" spans="1:27" x14ac:dyDescent="0.3">
      <c r="A1831" s="1">
        <v>43889.467361111114</v>
      </c>
      <c r="B1831" s="3">
        <f xml:space="preserve"> TIME(HOUR(Bakery_Sales[[#This Row],[datetime]]), MINUTE(Bakery_Sales[[#This Row],[datetime]]), SECOND(Bakery_Sales[[#This Row],[datetime]]))</f>
        <v>0.46736111111111112</v>
      </c>
      <c r="C1831" s="2" t="s">
        <v>27</v>
      </c>
      <c r="D1831" s="7">
        <v>20100</v>
      </c>
      <c r="E1831">
        <v>2</v>
      </c>
      <c r="L1831">
        <v>1</v>
      </c>
      <c r="O1831" s="2" t="s">
        <v>26</v>
      </c>
      <c r="P1831" s="2" t="s">
        <v>26</v>
      </c>
      <c r="S1831">
        <v>1</v>
      </c>
      <c r="T1831" s="2" t="s">
        <v>26</v>
      </c>
      <c r="AA1831" s="2" t="s">
        <v>26</v>
      </c>
    </row>
    <row r="1832" spans="1:27" x14ac:dyDescent="0.3">
      <c r="A1832" s="1">
        <v>43889.494444444441</v>
      </c>
      <c r="B1832" s="3">
        <f xml:space="preserve"> TIME(HOUR(Bakery_Sales[[#This Row],[datetime]]), MINUTE(Bakery_Sales[[#This Row],[datetime]]), SECOND(Bakery_Sales[[#This Row],[datetime]]))</f>
        <v>0.49444444444444446</v>
      </c>
      <c r="C1832" s="2" t="s">
        <v>27</v>
      </c>
      <c r="D1832" s="7">
        <v>16500</v>
      </c>
      <c r="F1832">
        <v>2</v>
      </c>
      <c r="G1832">
        <v>2</v>
      </c>
      <c r="O1832" s="2" t="s">
        <v>26</v>
      </c>
      <c r="P1832" s="2" t="s">
        <v>26</v>
      </c>
      <c r="T1832" s="2" t="s">
        <v>26</v>
      </c>
      <c r="X1832">
        <v>1</v>
      </c>
      <c r="AA1832" s="2" t="s">
        <v>26</v>
      </c>
    </row>
    <row r="1833" spans="1:27" x14ac:dyDescent="0.3">
      <c r="A1833" s="1">
        <v>43889.495833333334</v>
      </c>
      <c r="B1833" s="3">
        <f xml:space="preserve"> TIME(HOUR(Bakery_Sales[[#This Row],[datetime]]), MINUTE(Bakery_Sales[[#This Row],[datetime]]), SECOND(Bakery_Sales[[#This Row],[datetime]]))</f>
        <v>0.49583333333333335</v>
      </c>
      <c r="C1833" s="2" t="s">
        <v>27</v>
      </c>
      <c r="D1833" s="7">
        <v>14800</v>
      </c>
      <c r="E1833">
        <v>1</v>
      </c>
      <c r="F1833">
        <v>1</v>
      </c>
      <c r="O1833" s="2" t="s">
        <v>26</v>
      </c>
      <c r="P1833" s="2" t="s">
        <v>26</v>
      </c>
      <c r="T1833" s="2" t="s">
        <v>26</v>
      </c>
      <c r="X1833">
        <v>1</v>
      </c>
      <c r="AA1833" s="2" t="s">
        <v>26</v>
      </c>
    </row>
    <row r="1834" spans="1:27" x14ac:dyDescent="0.3">
      <c r="A1834" s="1">
        <v>43889.50277777778</v>
      </c>
      <c r="B1834" s="3">
        <f xml:space="preserve"> TIME(HOUR(Bakery_Sales[[#This Row],[datetime]]), MINUTE(Bakery_Sales[[#This Row],[datetime]]), SECOND(Bakery_Sales[[#This Row],[datetime]]))</f>
        <v>0.50277777777777777</v>
      </c>
      <c r="C1834" s="2" t="s">
        <v>27</v>
      </c>
      <c r="D1834" s="7">
        <v>20300</v>
      </c>
      <c r="E1834">
        <v>1</v>
      </c>
      <c r="F1834">
        <v>1</v>
      </c>
      <c r="G1834">
        <v>1</v>
      </c>
      <c r="K1834">
        <v>1</v>
      </c>
      <c r="L1834">
        <v>1</v>
      </c>
      <c r="O1834" s="2" t="s">
        <v>26</v>
      </c>
      <c r="P1834" s="2" t="s">
        <v>26</v>
      </c>
      <c r="T1834" s="2" t="s">
        <v>26</v>
      </c>
      <c r="AA1834" s="2" t="s">
        <v>26</v>
      </c>
    </row>
    <row r="1835" spans="1:27" x14ac:dyDescent="0.3">
      <c r="A1835" s="1">
        <v>43889.506944444445</v>
      </c>
      <c r="B1835" s="3">
        <f xml:space="preserve"> TIME(HOUR(Bakery_Sales[[#This Row],[datetime]]), MINUTE(Bakery_Sales[[#This Row],[datetime]]), SECOND(Bakery_Sales[[#This Row],[datetime]]))</f>
        <v>0.50694444444444442</v>
      </c>
      <c r="C1835" s="2" t="s">
        <v>27</v>
      </c>
      <c r="D1835" s="7">
        <v>24500</v>
      </c>
      <c r="F1835">
        <v>1</v>
      </c>
      <c r="H1835">
        <v>3</v>
      </c>
      <c r="M1835">
        <v>1</v>
      </c>
      <c r="O1835" s="2" t="s">
        <v>26</v>
      </c>
      <c r="P1835" s="2" t="s">
        <v>26</v>
      </c>
      <c r="T1835" s="2" t="s">
        <v>26</v>
      </c>
      <c r="W1835">
        <v>1</v>
      </c>
      <c r="AA1835" s="2" t="s">
        <v>26</v>
      </c>
    </row>
    <row r="1836" spans="1:27" x14ac:dyDescent="0.3">
      <c r="A1836" s="1">
        <v>43889.519444444442</v>
      </c>
      <c r="B1836" s="3">
        <f xml:space="preserve"> TIME(HOUR(Bakery_Sales[[#This Row],[datetime]]), MINUTE(Bakery_Sales[[#This Row],[datetime]]), SECOND(Bakery_Sales[[#This Row],[datetime]]))</f>
        <v>0.51944444444444449</v>
      </c>
      <c r="C1836" s="2" t="s">
        <v>27</v>
      </c>
      <c r="D1836" s="7">
        <v>51100</v>
      </c>
      <c r="E1836">
        <v>2</v>
      </c>
      <c r="H1836">
        <v>1</v>
      </c>
      <c r="O1836" s="2" t="s">
        <v>26</v>
      </c>
      <c r="P1836" s="2" t="s">
        <v>26</v>
      </c>
      <c r="T1836" s="2" t="s">
        <v>26</v>
      </c>
      <c r="V1836">
        <v>2</v>
      </c>
      <c r="X1836">
        <v>4</v>
      </c>
      <c r="Y1836">
        <v>1</v>
      </c>
      <c r="AA1836" s="2" t="s">
        <v>32</v>
      </c>
    </row>
    <row r="1837" spans="1:27" x14ac:dyDescent="0.3">
      <c r="A1837" s="1">
        <v>43889.539583333331</v>
      </c>
      <c r="B1837" s="3">
        <f xml:space="preserve"> TIME(HOUR(Bakery_Sales[[#This Row],[datetime]]), MINUTE(Bakery_Sales[[#This Row],[datetime]]), SECOND(Bakery_Sales[[#This Row],[datetime]]))</f>
        <v>0.5395833333333333</v>
      </c>
      <c r="C1837" s="2" t="s">
        <v>27</v>
      </c>
      <c r="D1837" s="7">
        <v>19600</v>
      </c>
      <c r="E1837">
        <v>2</v>
      </c>
      <c r="F1837">
        <v>1</v>
      </c>
      <c r="K1837">
        <v>1</v>
      </c>
      <c r="O1837" s="2" t="s">
        <v>26</v>
      </c>
      <c r="P1837" s="2" t="s">
        <v>26</v>
      </c>
      <c r="T1837" s="2" t="s">
        <v>26</v>
      </c>
      <c r="AA1837" s="2" t="s">
        <v>26</v>
      </c>
    </row>
    <row r="1838" spans="1:27" x14ac:dyDescent="0.3">
      <c r="A1838" s="1">
        <v>43889.55972222222</v>
      </c>
      <c r="B1838" s="3">
        <f xml:space="preserve"> TIME(HOUR(Bakery_Sales[[#This Row],[datetime]]), MINUTE(Bakery_Sales[[#This Row],[datetime]]), SECOND(Bakery_Sales[[#This Row],[datetime]]))</f>
        <v>0.55972222222222223</v>
      </c>
      <c r="C1838" s="2" t="s">
        <v>27</v>
      </c>
      <c r="D1838" s="7">
        <v>18000</v>
      </c>
      <c r="I1838">
        <v>2</v>
      </c>
      <c r="N1838">
        <v>2</v>
      </c>
      <c r="O1838" s="2" t="s">
        <v>26</v>
      </c>
      <c r="P1838" s="2" t="s">
        <v>26</v>
      </c>
      <c r="T1838" s="2" t="s">
        <v>26</v>
      </c>
      <c r="AA1838" s="2" t="s">
        <v>26</v>
      </c>
    </row>
    <row r="1839" spans="1:27" x14ac:dyDescent="0.3">
      <c r="A1839" s="1">
        <v>43889.566666666666</v>
      </c>
      <c r="B1839" s="3">
        <f xml:space="preserve"> TIME(HOUR(Bakery_Sales[[#This Row],[datetime]]), MINUTE(Bakery_Sales[[#This Row],[datetime]]), SECOND(Bakery_Sales[[#This Row],[datetime]]))</f>
        <v>0.56666666666666665</v>
      </c>
      <c r="C1839" s="2" t="s">
        <v>27</v>
      </c>
      <c r="D1839" s="7">
        <v>16100</v>
      </c>
      <c r="E1839">
        <v>2</v>
      </c>
      <c r="O1839" s="2" t="s">
        <v>26</v>
      </c>
      <c r="P1839" s="2" t="s">
        <v>26</v>
      </c>
      <c r="T1839" s="2" t="s">
        <v>26</v>
      </c>
      <c r="V1839">
        <v>1</v>
      </c>
      <c r="AA1839" s="2" t="s">
        <v>26</v>
      </c>
    </row>
    <row r="1840" spans="1:27" x14ac:dyDescent="0.3">
      <c r="A1840" s="1">
        <v>43889.659722222219</v>
      </c>
      <c r="B1840" s="3">
        <f xml:space="preserve"> TIME(HOUR(Bakery_Sales[[#This Row],[datetime]]), MINUTE(Bakery_Sales[[#This Row],[datetime]]), SECOND(Bakery_Sales[[#This Row],[datetime]]))</f>
        <v>0.65972222222222221</v>
      </c>
      <c r="C1840" s="2" t="s">
        <v>27</v>
      </c>
      <c r="D1840" s="7">
        <v>17800</v>
      </c>
      <c r="E1840">
        <v>1</v>
      </c>
      <c r="O1840" s="2" t="s">
        <v>26</v>
      </c>
      <c r="P1840" s="2" t="s">
        <v>26</v>
      </c>
      <c r="Q1840">
        <v>1</v>
      </c>
      <c r="T1840" s="2" t="s">
        <v>26</v>
      </c>
      <c r="W1840">
        <v>1</v>
      </c>
      <c r="AA1840" s="2" t="s">
        <v>32</v>
      </c>
    </row>
    <row r="1841" spans="1:27" x14ac:dyDescent="0.3">
      <c r="A1841" s="1">
        <v>43889.689583333333</v>
      </c>
      <c r="B1841" s="3">
        <f xml:space="preserve"> TIME(HOUR(Bakery_Sales[[#This Row],[datetime]]), MINUTE(Bakery_Sales[[#This Row],[datetime]]), SECOND(Bakery_Sales[[#This Row],[datetime]]))</f>
        <v>0.68958333333333333</v>
      </c>
      <c r="C1841" s="2" t="s">
        <v>27</v>
      </c>
      <c r="D1841" s="7">
        <v>15600</v>
      </c>
      <c r="E1841">
        <v>1</v>
      </c>
      <c r="O1841" s="2" t="s">
        <v>26</v>
      </c>
      <c r="P1841" s="2" t="s">
        <v>26</v>
      </c>
      <c r="R1841">
        <v>1</v>
      </c>
      <c r="T1841" s="2" t="s">
        <v>32</v>
      </c>
      <c r="AA1841" s="2" t="s">
        <v>26</v>
      </c>
    </row>
    <row r="1842" spans="1:27" x14ac:dyDescent="0.3">
      <c r="A1842" s="1">
        <v>43889.706944444442</v>
      </c>
      <c r="B1842" s="3">
        <f xml:space="preserve"> TIME(HOUR(Bakery_Sales[[#This Row],[datetime]]), MINUTE(Bakery_Sales[[#This Row],[datetime]]), SECOND(Bakery_Sales[[#This Row],[datetime]]))</f>
        <v>0.70694444444444449</v>
      </c>
      <c r="C1842" s="2" t="s">
        <v>27</v>
      </c>
      <c r="D1842" s="7">
        <v>20600</v>
      </c>
      <c r="E1842">
        <v>2</v>
      </c>
      <c r="O1842" s="2" t="s">
        <v>26</v>
      </c>
      <c r="P1842" s="2" t="s">
        <v>26</v>
      </c>
      <c r="T1842" s="2" t="s">
        <v>26</v>
      </c>
      <c r="V1842">
        <v>2</v>
      </c>
      <c r="AA1842" s="2" t="s">
        <v>26</v>
      </c>
    </row>
    <row r="1843" spans="1:27" x14ac:dyDescent="0.3">
      <c r="A1843" s="1">
        <v>43890.460416666669</v>
      </c>
      <c r="B1843" s="3">
        <f xml:space="preserve"> TIME(HOUR(Bakery_Sales[[#This Row],[datetime]]), MINUTE(Bakery_Sales[[#This Row],[datetime]]), SECOND(Bakery_Sales[[#This Row],[datetime]]))</f>
        <v>0.46041666666666664</v>
      </c>
      <c r="C1843" s="2" t="s">
        <v>28</v>
      </c>
      <c r="D1843" s="7">
        <v>20600</v>
      </c>
      <c r="E1843">
        <v>2</v>
      </c>
      <c r="K1843">
        <v>1</v>
      </c>
      <c r="O1843" s="2" t="s">
        <v>26</v>
      </c>
      <c r="P1843" s="2" t="s">
        <v>26</v>
      </c>
      <c r="T1843" s="2" t="s">
        <v>26</v>
      </c>
      <c r="V1843">
        <v>1</v>
      </c>
      <c r="AA1843" s="2" t="s">
        <v>26</v>
      </c>
    </row>
    <row r="1844" spans="1:27" x14ac:dyDescent="0.3">
      <c r="A1844" s="1">
        <v>43890.464583333334</v>
      </c>
      <c r="B1844" s="3">
        <f xml:space="preserve"> TIME(HOUR(Bakery_Sales[[#This Row],[datetime]]), MINUTE(Bakery_Sales[[#This Row],[datetime]]), SECOND(Bakery_Sales[[#This Row],[datetime]]))</f>
        <v>0.46458333333333335</v>
      </c>
      <c r="C1844" s="2" t="s">
        <v>28</v>
      </c>
      <c r="D1844" s="7">
        <v>17300</v>
      </c>
      <c r="E1844">
        <v>1</v>
      </c>
      <c r="M1844">
        <v>1</v>
      </c>
      <c r="O1844" s="2" t="s">
        <v>26</v>
      </c>
      <c r="P1844" s="2" t="s">
        <v>26</v>
      </c>
      <c r="Q1844">
        <v>1</v>
      </c>
      <c r="T1844" s="2" t="s">
        <v>26</v>
      </c>
      <c r="W1844">
        <v>1</v>
      </c>
      <c r="AA1844" s="2" t="s">
        <v>26</v>
      </c>
    </row>
    <row r="1845" spans="1:27" x14ac:dyDescent="0.3">
      <c r="A1845" s="1">
        <v>43890.468055555553</v>
      </c>
      <c r="B1845" s="3">
        <f xml:space="preserve"> TIME(HOUR(Bakery_Sales[[#This Row],[datetime]]), MINUTE(Bakery_Sales[[#This Row],[datetime]]), SECOND(Bakery_Sales[[#This Row],[datetime]]))</f>
        <v>0.46805555555555556</v>
      </c>
      <c r="C1845" s="2" t="s">
        <v>28</v>
      </c>
      <c r="D1845" s="7">
        <v>16100</v>
      </c>
      <c r="E1845">
        <v>2</v>
      </c>
      <c r="O1845" s="2" t="s">
        <v>26</v>
      </c>
      <c r="P1845" s="2" t="s">
        <v>26</v>
      </c>
      <c r="T1845" s="2" t="s">
        <v>26</v>
      </c>
      <c r="V1845">
        <v>1</v>
      </c>
      <c r="AA1845" s="2" t="s">
        <v>26</v>
      </c>
    </row>
    <row r="1846" spans="1:27" x14ac:dyDescent="0.3">
      <c r="A1846" s="1">
        <v>43890.482638888891</v>
      </c>
      <c r="B1846" s="3">
        <f xml:space="preserve"> TIME(HOUR(Bakery_Sales[[#This Row],[datetime]]), MINUTE(Bakery_Sales[[#This Row],[datetime]]), SECOND(Bakery_Sales[[#This Row],[datetime]]))</f>
        <v>0.4826388888888889</v>
      </c>
      <c r="C1846" s="2" t="s">
        <v>28</v>
      </c>
      <c r="D1846" s="7">
        <v>16300</v>
      </c>
      <c r="E1846">
        <v>1</v>
      </c>
      <c r="H1846">
        <v>1</v>
      </c>
      <c r="O1846" s="2" t="s">
        <v>26</v>
      </c>
      <c r="P1846" s="2" t="s">
        <v>26</v>
      </c>
      <c r="S1846">
        <v>1</v>
      </c>
      <c r="T1846" s="2" t="s">
        <v>26</v>
      </c>
      <c r="AA1846" s="2" t="s">
        <v>26</v>
      </c>
    </row>
    <row r="1847" spans="1:27" x14ac:dyDescent="0.3">
      <c r="A1847" s="1">
        <v>43890.530555555553</v>
      </c>
      <c r="B1847" s="3">
        <f xml:space="preserve"> TIME(HOUR(Bakery_Sales[[#This Row],[datetime]]), MINUTE(Bakery_Sales[[#This Row],[datetime]]), SECOND(Bakery_Sales[[#This Row],[datetime]]))</f>
        <v>0.53055555555555556</v>
      </c>
      <c r="C1847" s="2" t="s">
        <v>28</v>
      </c>
      <c r="D1847" s="7">
        <v>23600</v>
      </c>
      <c r="E1847">
        <v>2</v>
      </c>
      <c r="H1847">
        <v>3</v>
      </c>
      <c r="O1847" s="2" t="s">
        <v>26</v>
      </c>
      <c r="P1847" s="2" t="s">
        <v>26</v>
      </c>
      <c r="T1847" s="2" t="s">
        <v>26</v>
      </c>
      <c r="AA1847" s="2" t="s">
        <v>26</v>
      </c>
    </row>
    <row r="1848" spans="1:27" x14ac:dyDescent="0.3">
      <c r="A1848" s="1">
        <v>43890.533333333333</v>
      </c>
      <c r="B1848" s="3">
        <f xml:space="preserve"> TIME(HOUR(Bakery_Sales[[#This Row],[datetime]]), MINUTE(Bakery_Sales[[#This Row],[datetime]]), SECOND(Bakery_Sales[[#This Row],[datetime]]))</f>
        <v>0.53333333333333333</v>
      </c>
      <c r="C1848" s="2" t="s">
        <v>28</v>
      </c>
      <c r="D1848" s="7">
        <v>19000</v>
      </c>
      <c r="F1848">
        <v>1</v>
      </c>
      <c r="J1848">
        <v>1</v>
      </c>
      <c r="N1848">
        <v>1</v>
      </c>
      <c r="O1848" s="2" t="s">
        <v>26</v>
      </c>
      <c r="P1848" s="2" t="s">
        <v>26</v>
      </c>
      <c r="T1848" s="2" t="s">
        <v>26</v>
      </c>
      <c r="X1848">
        <v>1</v>
      </c>
      <c r="AA1848" s="2" t="s">
        <v>26</v>
      </c>
    </row>
    <row r="1849" spans="1:27" x14ac:dyDescent="0.3">
      <c r="A1849" s="1">
        <v>43890.53402777778</v>
      </c>
      <c r="B1849" s="3">
        <f xml:space="preserve"> TIME(HOUR(Bakery_Sales[[#This Row],[datetime]]), MINUTE(Bakery_Sales[[#This Row],[datetime]]), SECOND(Bakery_Sales[[#This Row],[datetime]]))</f>
        <v>0.53402777777777777</v>
      </c>
      <c r="C1849" s="2" t="s">
        <v>28</v>
      </c>
      <c r="D1849" s="7">
        <v>18500</v>
      </c>
      <c r="F1849">
        <v>1</v>
      </c>
      <c r="L1849">
        <v>1</v>
      </c>
      <c r="N1849">
        <v>1</v>
      </c>
      <c r="O1849" s="2" t="s">
        <v>26</v>
      </c>
      <c r="P1849" s="2" t="s">
        <v>26</v>
      </c>
      <c r="S1849">
        <v>1</v>
      </c>
      <c r="T1849" s="2" t="s">
        <v>26</v>
      </c>
      <c r="AA1849" s="2" t="s">
        <v>26</v>
      </c>
    </row>
    <row r="1850" spans="1:27" x14ac:dyDescent="0.3">
      <c r="A1850" s="1">
        <v>43890.536111111112</v>
      </c>
      <c r="B1850" s="3">
        <f xml:space="preserve"> TIME(HOUR(Bakery_Sales[[#This Row],[datetime]]), MINUTE(Bakery_Sales[[#This Row],[datetime]]), SECOND(Bakery_Sales[[#This Row],[datetime]]))</f>
        <v>0.53611111111111109</v>
      </c>
      <c r="C1850" s="2" t="s">
        <v>28</v>
      </c>
      <c r="D1850" s="7">
        <v>21300</v>
      </c>
      <c r="E1850">
        <v>2</v>
      </c>
      <c r="F1850">
        <v>1</v>
      </c>
      <c r="I1850">
        <v>1</v>
      </c>
      <c r="M1850">
        <v>1</v>
      </c>
      <c r="O1850" s="2" t="s">
        <v>26</v>
      </c>
      <c r="P1850" s="2" t="s">
        <v>26</v>
      </c>
      <c r="T1850" s="2" t="s">
        <v>26</v>
      </c>
      <c r="AA1850" s="2" t="s">
        <v>26</v>
      </c>
    </row>
    <row r="1851" spans="1:27" x14ac:dyDescent="0.3">
      <c r="A1851" s="1">
        <v>43890.537499999999</v>
      </c>
      <c r="B1851" s="3">
        <f xml:space="preserve"> TIME(HOUR(Bakery_Sales[[#This Row],[datetime]]), MINUTE(Bakery_Sales[[#This Row],[datetime]]), SECOND(Bakery_Sales[[#This Row],[datetime]]))</f>
        <v>0.53749999999999998</v>
      </c>
      <c r="C1851" s="2" t="s">
        <v>28</v>
      </c>
      <c r="D1851" s="7">
        <v>21800</v>
      </c>
      <c r="E1851">
        <v>1</v>
      </c>
      <c r="F1851">
        <v>2</v>
      </c>
      <c r="I1851">
        <v>1</v>
      </c>
      <c r="K1851">
        <v>1</v>
      </c>
      <c r="O1851" s="2" t="s">
        <v>26</v>
      </c>
      <c r="P1851" s="2" t="s">
        <v>26</v>
      </c>
      <c r="T1851" s="2" t="s">
        <v>26</v>
      </c>
      <c r="AA1851" s="2" t="s">
        <v>26</v>
      </c>
    </row>
    <row r="1852" spans="1:27" x14ac:dyDescent="0.3">
      <c r="A1852" s="1">
        <v>43890.599305555559</v>
      </c>
      <c r="B1852" s="3">
        <f xml:space="preserve"> TIME(HOUR(Bakery_Sales[[#This Row],[datetime]]), MINUTE(Bakery_Sales[[#This Row],[datetime]]), SECOND(Bakery_Sales[[#This Row],[datetime]]))</f>
        <v>0.59930555555555554</v>
      </c>
      <c r="C1852" s="2" t="s">
        <v>28</v>
      </c>
      <c r="D1852" s="7">
        <v>22800</v>
      </c>
      <c r="E1852">
        <v>2</v>
      </c>
      <c r="G1852">
        <v>1</v>
      </c>
      <c r="I1852">
        <v>1</v>
      </c>
      <c r="M1852">
        <v>1</v>
      </c>
      <c r="O1852" s="2" t="s">
        <v>26</v>
      </c>
      <c r="P1852" s="2" t="s">
        <v>26</v>
      </c>
      <c r="T1852" s="2" t="s">
        <v>26</v>
      </c>
      <c r="AA1852" s="2" t="s">
        <v>26</v>
      </c>
    </row>
    <row r="1853" spans="1:27" x14ac:dyDescent="0.3">
      <c r="A1853" s="1">
        <v>43890.600694444445</v>
      </c>
      <c r="B1853" s="3">
        <f xml:space="preserve"> TIME(HOUR(Bakery_Sales[[#This Row],[datetime]]), MINUTE(Bakery_Sales[[#This Row],[datetime]]), SECOND(Bakery_Sales[[#This Row],[datetime]]))</f>
        <v>0.60069444444444442</v>
      </c>
      <c r="C1853" s="2" t="s">
        <v>28</v>
      </c>
      <c r="D1853" s="7">
        <v>15300</v>
      </c>
      <c r="E1853">
        <v>1</v>
      </c>
      <c r="L1853">
        <v>1</v>
      </c>
      <c r="O1853" s="2" t="s">
        <v>26</v>
      </c>
      <c r="P1853" s="2" t="s">
        <v>26</v>
      </c>
      <c r="S1853">
        <v>1</v>
      </c>
      <c r="T1853" s="2" t="s">
        <v>26</v>
      </c>
      <c r="AA1853" s="2" t="s">
        <v>26</v>
      </c>
    </row>
    <row r="1854" spans="1:27" x14ac:dyDescent="0.3">
      <c r="A1854" s="1">
        <v>43890.621527777781</v>
      </c>
      <c r="B1854" s="3">
        <f xml:space="preserve"> TIME(HOUR(Bakery_Sales[[#This Row],[datetime]]), MINUTE(Bakery_Sales[[#This Row],[datetime]]), SECOND(Bakery_Sales[[#This Row],[datetime]]))</f>
        <v>0.62152777777777779</v>
      </c>
      <c r="C1854" s="2" t="s">
        <v>28</v>
      </c>
      <c r="D1854" s="7">
        <v>18000</v>
      </c>
      <c r="F1854">
        <v>1</v>
      </c>
      <c r="M1854">
        <v>1</v>
      </c>
      <c r="O1854" s="2" t="s">
        <v>26</v>
      </c>
      <c r="P1854" s="2" t="s">
        <v>26</v>
      </c>
      <c r="Q1854">
        <v>1</v>
      </c>
      <c r="S1854">
        <v>1</v>
      </c>
      <c r="T1854" s="2" t="s">
        <v>26</v>
      </c>
      <c r="AA1854" s="2" t="s">
        <v>26</v>
      </c>
    </row>
    <row r="1855" spans="1:27" x14ac:dyDescent="0.3">
      <c r="A1855" s="1">
        <v>43890.648611111108</v>
      </c>
      <c r="B1855" s="3">
        <f xml:space="preserve"> TIME(HOUR(Bakery_Sales[[#This Row],[datetime]]), MINUTE(Bakery_Sales[[#This Row],[datetime]]), SECOND(Bakery_Sales[[#This Row],[datetime]]))</f>
        <v>0.64861111111111114</v>
      </c>
      <c r="C1855" s="2" t="s">
        <v>28</v>
      </c>
      <c r="D1855" s="7">
        <v>19300</v>
      </c>
      <c r="E1855">
        <v>1</v>
      </c>
      <c r="H1855">
        <v>2</v>
      </c>
      <c r="N1855">
        <v>1</v>
      </c>
      <c r="O1855" s="2" t="s">
        <v>26</v>
      </c>
      <c r="P1855" s="2" t="s">
        <v>26</v>
      </c>
      <c r="T1855" s="2" t="s">
        <v>26</v>
      </c>
      <c r="AA1855" s="2" t="s">
        <v>26</v>
      </c>
    </row>
    <row r="1856" spans="1:27" x14ac:dyDescent="0.3">
      <c r="A1856" s="1">
        <v>43890.688194444447</v>
      </c>
      <c r="B1856" s="3">
        <f xml:space="preserve"> TIME(HOUR(Bakery_Sales[[#This Row],[datetime]]), MINUTE(Bakery_Sales[[#This Row],[datetime]]), SECOND(Bakery_Sales[[#This Row],[datetime]]))</f>
        <v>0.68819444444444444</v>
      </c>
      <c r="C1856" s="2" t="s">
        <v>28</v>
      </c>
      <c r="D1856" s="7">
        <v>23600</v>
      </c>
      <c r="E1856">
        <v>1</v>
      </c>
      <c r="H1856">
        <v>2</v>
      </c>
      <c r="O1856" s="2" t="s">
        <v>26</v>
      </c>
      <c r="P1856" s="2" t="s">
        <v>26</v>
      </c>
      <c r="R1856">
        <v>1</v>
      </c>
      <c r="T1856" s="2" t="s">
        <v>32</v>
      </c>
      <c r="AA1856" s="2" t="s">
        <v>26</v>
      </c>
    </row>
    <row r="1857" spans="1:27" x14ac:dyDescent="0.3">
      <c r="A1857" s="1">
        <v>43891.462500000001</v>
      </c>
      <c r="B1857" s="3">
        <f xml:space="preserve"> TIME(HOUR(Bakery_Sales[[#This Row],[datetime]]), MINUTE(Bakery_Sales[[#This Row],[datetime]]), SECOND(Bakery_Sales[[#This Row],[datetime]]))</f>
        <v>0.46250000000000002</v>
      </c>
      <c r="C1857" s="2" t="s">
        <v>29</v>
      </c>
      <c r="D1857" s="7">
        <v>34100</v>
      </c>
      <c r="E1857">
        <v>2</v>
      </c>
      <c r="K1857">
        <v>1</v>
      </c>
      <c r="O1857" s="2" t="s">
        <v>26</v>
      </c>
      <c r="P1857" s="2" t="s">
        <v>26</v>
      </c>
      <c r="Q1857">
        <v>1</v>
      </c>
      <c r="T1857" s="2" t="s">
        <v>26</v>
      </c>
      <c r="V1857">
        <v>2</v>
      </c>
      <c r="X1857">
        <v>1</v>
      </c>
      <c r="AA1857" s="2" t="s">
        <v>26</v>
      </c>
    </row>
    <row r="1858" spans="1:27" x14ac:dyDescent="0.3">
      <c r="A1858" s="1">
        <v>43891.462500000001</v>
      </c>
      <c r="B1858" s="3">
        <f xml:space="preserve"> TIME(HOUR(Bakery_Sales[[#This Row],[datetime]]), MINUTE(Bakery_Sales[[#This Row],[datetime]]), SECOND(Bakery_Sales[[#This Row],[datetime]]))</f>
        <v>0.46250000000000002</v>
      </c>
      <c r="C1858" s="2" t="s">
        <v>29</v>
      </c>
      <c r="D1858" s="7">
        <v>29800</v>
      </c>
      <c r="E1858">
        <v>1</v>
      </c>
      <c r="F1858">
        <v>1</v>
      </c>
      <c r="I1858">
        <v>1</v>
      </c>
      <c r="J1858">
        <v>3</v>
      </c>
      <c r="O1858" s="2" t="s">
        <v>26</v>
      </c>
      <c r="P1858" s="2" t="s">
        <v>26</v>
      </c>
      <c r="T1858" s="2" t="s">
        <v>26</v>
      </c>
      <c r="W1858">
        <v>1</v>
      </c>
      <c r="AA1858" s="2" t="s">
        <v>26</v>
      </c>
    </row>
    <row r="1859" spans="1:27" x14ac:dyDescent="0.3">
      <c r="A1859" s="1">
        <v>43891.468055555553</v>
      </c>
      <c r="B1859" s="3">
        <f xml:space="preserve"> TIME(HOUR(Bakery_Sales[[#This Row],[datetime]]), MINUTE(Bakery_Sales[[#This Row],[datetime]]), SECOND(Bakery_Sales[[#This Row],[datetime]]))</f>
        <v>0.46805555555555556</v>
      </c>
      <c r="C1859" s="2" t="s">
        <v>29</v>
      </c>
      <c r="D1859" s="7">
        <v>23800</v>
      </c>
      <c r="E1859">
        <v>1</v>
      </c>
      <c r="H1859">
        <v>2</v>
      </c>
      <c r="K1859">
        <v>1</v>
      </c>
      <c r="N1859">
        <v>1</v>
      </c>
      <c r="O1859" s="2" t="s">
        <v>26</v>
      </c>
      <c r="P1859" s="2" t="s">
        <v>26</v>
      </c>
      <c r="T1859" s="2" t="s">
        <v>26</v>
      </c>
      <c r="AA1859" s="2" t="s">
        <v>26</v>
      </c>
    </row>
    <row r="1860" spans="1:27" x14ac:dyDescent="0.3">
      <c r="A1860" s="1">
        <v>43891.470833333333</v>
      </c>
      <c r="B1860" s="3">
        <f xml:space="preserve"> TIME(HOUR(Bakery_Sales[[#This Row],[datetime]]), MINUTE(Bakery_Sales[[#This Row],[datetime]]), SECOND(Bakery_Sales[[#This Row],[datetime]]))</f>
        <v>0.47083333333333333</v>
      </c>
      <c r="C1860" s="2" t="s">
        <v>29</v>
      </c>
      <c r="D1860" s="7">
        <v>21100</v>
      </c>
      <c r="E1860">
        <v>2</v>
      </c>
      <c r="H1860">
        <v>1</v>
      </c>
      <c r="J1860">
        <v>1</v>
      </c>
      <c r="O1860" s="2" t="s">
        <v>26</v>
      </c>
      <c r="P1860" s="2" t="s">
        <v>26</v>
      </c>
      <c r="T1860" s="2" t="s">
        <v>26</v>
      </c>
      <c r="AA1860" s="2" t="s">
        <v>26</v>
      </c>
    </row>
    <row r="1861" spans="1:27" x14ac:dyDescent="0.3">
      <c r="A1861" s="1">
        <v>43891.476388888892</v>
      </c>
      <c r="B1861" s="3">
        <f xml:space="preserve"> TIME(HOUR(Bakery_Sales[[#This Row],[datetime]]), MINUTE(Bakery_Sales[[#This Row],[datetime]]), SECOND(Bakery_Sales[[#This Row],[datetime]]))</f>
        <v>0.47638888888888886</v>
      </c>
      <c r="C1861" s="2" t="s">
        <v>29</v>
      </c>
      <c r="D1861" s="7">
        <v>14000</v>
      </c>
      <c r="F1861">
        <v>1</v>
      </c>
      <c r="L1861">
        <v>1</v>
      </c>
      <c r="O1861" s="2" t="s">
        <v>26</v>
      </c>
      <c r="P1861" s="2" t="s">
        <v>26</v>
      </c>
      <c r="T1861" s="2" t="s">
        <v>26</v>
      </c>
      <c r="V1861">
        <v>1</v>
      </c>
      <c r="AA1861" s="2" t="s">
        <v>26</v>
      </c>
    </row>
    <row r="1862" spans="1:27" x14ac:dyDescent="0.3">
      <c r="A1862" s="1">
        <v>43891.490972222222</v>
      </c>
      <c r="B1862" s="3">
        <f xml:space="preserve"> TIME(HOUR(Bakery_Sales[[#This Row],[datetime]]), MINUTE(Bakery_Sales[[#This Row],[datetime]]), SECOND(Bakery_Sales[[#This Row],[datetime]]))</f>
        <v>0.4909722222222222</v>
      </c>
      <c r="C1862" s="2" t="s">
        <v>29</v>
      </c>
      <c r="D1862" s="7">
        <v>41800</v>
      </c>
      <c r="E1862">
        <v>1</v>
      </c>
      <c r="K1862">
        <v>2</v>
      </c>
      <c r="L1862">
        <v>2</v>
      </c>
      <c r="O1862" s="2" t="s">
        <v>26</v>
      </c>
      <c r="P1862" s="2" t="s">
        <v>26</v>
      </c>
      <c r="S1862">
        <v>1</v>
      </c>
      <c r="T1862" s="2" t="s">
        <v>26</v>
      </c>
      <c r="V1862">
        <v>1</v>
      </c>
      <c r="X1862">
        <v>1</v>
      </c>
      <c r="Y1862">
        <v>1</v>
      </c>
      <c r="AA1862" s="2" t="s">
        <v>26</v>
      </c>
    </row>
    <row r="1863" spans="1:27" x14ac:dyDescent="0.3">
      <c r="A1863" s="1">
        <v>43891.509027777778</v>
      </c>
      <c r="B1863" s="3">
        <f xml:space="preserve"> TIME(HOUR(Bakery_Sales[[#This Row],[datetime]]), MINUTE(Bakery_Sales[[#This Row],[datetime]]), SECOND(Bakery_Sales[[#This Row],[datetime]]))</f>
        <v>0.50902777777777775</v>
      </c>
      <c r="C1863" s="2" t="s">
        <v>29</v>
      </c>
      <c r="D1863" s="7">
        <v>14800</v>
      </c>
      <c r="E1863">
        <v>1</v>
      </c>
      <c r="F1863">
        <v>1</v>
      </c>
      <c r="O1863" s="2" t="s">
        <v>26</v>
      </c>
      <c r="P1863" s="2" t="s">
        <v>26</v>
      </c>
      <c r="T1863" s="2" t="s">
        <v>26</v>
      </c>
      <c r="V1863">
        <v>1</v>
      </c>
      <c r="AA1863" s="2" t="s">
        <v>26</v>
      </c>
    </row>
    <row r="1864" spans="1:27" x14ac:dyDescent="0.3">
      <c r="A1864" s="1">
        <v>43891.513194444444</v>
      </c>
      <c r="B1864" s="3">
        <f xml:space="preserve"> TIME(HOUR(Bakery_Sales[[#This Row],[datetime]]), MINUTE(Bakery_Sales[[#This Row],[datetime]]), SECOND(Bakery_Sales[[#This Row],[datetime]]))</f>
        <v>0.5131944444444444</v>
      </c>
      <c r="C1864" s="2" t="s">
        <v>29</v>
      </c>
      <c r="D1864" s="7">
        <v>20800</v>
      </c>
      <c r="E1864">
        <v>1</v>
      </c>
      <c r="F1864">
        <v>1</v>
      </c>
      <c r="G1864">
        <v>1</v>
      </c>
      <c r="N1864">
        <v>1</v>
      </c>
      <c r="O1864" s="2" t="s">
        <v>26</v>
      </c>
      <c r="P1864" s="2" t="s">
        <v>26</v>
      </c>
      <c r="S1864">
        <v>1</v>
      </c>
      <c r="T1864" s="2" t="s">
        <v>26</v>
      </c>
      <c r="AA1864" s="2" t="s">
        <v>26</v>
      </c>
    </row>
    <row r="1865" spans="1:27" x14ac:dyDescent="0.3">
      <c r="A1865" s="1">
        <v>43891.53125</v>
      </c>
      <c r="B1865" s="3">
        <f xml:space="preserve"> TIME(HOUR(Bakery_Sales[[#This Row],[datetime]]), MINUTE(Bakery_Sales[[#This Row],[datetime]]), SECOND(Bakery_Sales[[#This Row],[datetime]]))</f>
        <v>0.53125</v>
      </c>
      <c r="C1865" s="2" t="s">
        <v>29</v>
      </c>
      <c r="D1865" s="7">
        <v>22300</v>
      </c>
      <c r="E1865">
        <v>1</v>
      </c>
      <c r="F1865">
        <v>1</v>
      </c>
      <c r="H1865">
        <v>1</v>
      </c>
      <c r="I1865">
        <v>1</v>
      </c>
      <c r="K1865">
        <v>1</v>
      </c>
      <c r="O1865" s="2" t="s">
        <v>26</v>
      </c>
      <c r="P1865" s="2" t="s">
        <v>26</v>
      </c>
      <c r="T1865" s="2" t="s">
        <v>26</v>
      </c>
      <c r="AA1865" s="2" t="s">
        <v>26</v>
      </c>
    </row>
    <row r="1866" spans="1:27" x14ac:dyDescent="0.3">
      <c r="A1866" s="1">
        <v>43891.548611111109</v>
      </c>
      <c r="B1866" s="3">
        <f xml:space="preserve"> TIME(HOUR(Bakery_Sales[[#This Row],[datetime]]), MINUTE(Bakery_Sales[[#This Row],[datetime]]), SECOND(Bakery_Sales[[#This Row],[datetime]]))</f>
        <v>0.54861111111111116</v>
      </c>
      <c r="C1866" s="2" t="s">
        <v>29</v>
      </c>
      <c r="D1866" s="7">
        <v>33400</v>
      </c>
      <c r="E1866">
        <v>3</v>
      </c>
      <c r="M1866">
        <v>2</v>
      </c>
      <c r="O1866" s="2" t="s">
        <v>26</v>
      </c>
      <c r="P1866" s="2" t="s">
        <v>26</v>
      </c>
      <c r="T1866" s="2" t="s">
        <v>26</v>
      </c>
      <c r="V1866">
        <v>2</v>
      </c>
      <c r="AA1866" s="2" t="s">
        <v>26</v>
      </c>
    </row>
    <row r="1867" spans="1:27" x14ac:dyDescent="0.3">
      <c r="A1867" s="1">
        <v>43891.557638888888</v>
      </c>
      <c r="B1867" s="3">
        <f xml:space="preserve"> TIME(HOUR(Bakery_Sales[[#This Row],[datetime]]), MINUTE(Bakery_Sales[[#This Row],[datetime]]), SECOND(Bakery_Sales[[#This Row],[datetime]]))</f>
        <v>0.55763888888888891</v>
      </c>
      <c r="C1867" s="2" t="s">
        <v>29</v>
      </c>
      <c r="D1867" s="7">
        <v>16300</v>
      </c>
      <c r="E1867">
        <v>1</v>
      </c>
      <c r="F1867">
        <v>1</v>
      </c>
      <c r="L1867">
        <v>1</v>
      </c>
      <c r="O1867" s="2" t="s">
        <v>26</v>
      </c>
      <c r="P1867" s="2" t="s">
        <v>26</v>
      </c>
      <c r="T1867" s="2" t="s">
        <v>26</v>
      </c>
      <c r="AA1867" s="2" t="s">
        <v>26</v>
      </c>
    </row>
    <row r="1868" spans="1:27" x14ac:dyDescent="0.3">
      <c r="A1868" s="1">
        <v>43891.563888888886</v>
      </c>
      <c r="B1868" s="3">
        <f xml:space="preserve"> TIME(HOUR(Bakery_Sales[[#This Row],[datetime]]), MINUTE(Bakery_Sales[[#This Row],[datetime]]), SECOND(Bakery_Sales[[#This Row],[datetime]]))</f>
        <v>0.56388888888888888</v>
      </c>
      <c r="C1868" s="2" t="s">
        <v>29</v>
      </c>
      <c r="D1868" s="7">
        <v>24800</v>
      </c>
      <c r="E1868">
        <v>1</v>
      </c>
      <c r="F1868">
        <v>1</v>
      </c>
      <c r="K1868">
        <v>1</v>
      </c>
      <c r="O1868" s="2" t="s">
        <v>26</v>
      </c>
      <c r="P1868" s="2" t="s">
        <v>26</v>
      </c>
      <c r="S1868">
        <v>1</v>
      </c>
      <c r="T1868" s="2" t="s">
        <v>26</v>
      </c>
      <c r="V1868">
        <v>1</v>
      </c>
      <c r="AA1868" s="2" t="s">
        <v>26</v>
      </c>
    </row>
    <row r="1869" spans="1:27" x14ac:dyDescent="0.3">
      <c r="A1869" s="1">
        <v>43891.595138888886</v>
      </c>
      <c r="B1869" s="3">
        <f xml:space="preserve"> TIME(HOUR(Bakery_Sales[[#This Row],[datetime]]), MINUTE(Bakery_Sales[[#This Row],[datetime]]), SECOND(Bakery_Sales[[#This Row],[datetime]]))</f>
        <v>0.59513888888888888</v>
      </c>
      <c r="C1869" s="2" t="s">
        <v>29</v>
      </c>
      <c r="D1869" s="7">
        <v>20800</v>
      </c>
      <c r="E1869">
        <v>1</v>
      </c>
      <c r="O1869" s="2" t="s">
        <v>26</v>
      </c>
      <c r="P1869" s="2" t="s">
        <v>26</v>
      </c>
      <c r="T1869" s="2" t="s">
        <v>32</v>
      </c>
      <c r="X1869">
        <v>2</v>
      </c>
      <c r="AA1869" s="2" t="s">
        <v>26</v>
      </c>
    </row>
    <row r="1870" spans="1:27" x14ac:dyDescent="0.3">
      <c r="A1870" s="1">
        <v>43891.59652777778</v>
      </c>
      <c r="B1870" s="3">
        <f xml:space="preserve"> TIME(HOUR(Bakery_Sales[[#This Row],[datetime]]), MINUTE(Bakery_Sales[[#This Row],[datetime]]), SECOND(Bakery_Sales[[#This Row],[datetime]]))</f>
        <v>0.59652777777777777</v>
      </c>
      <c r="C1870" s="2" t="s">
        <v>29</v>
      </c>
      <c r="D1870" s="7">
        <v>23500</v>
      </c>
      <c r="F1870">
        <v>1</v>
      </c>
      <c r="J1870">
        <v>1</v>
      </c>
      <c r="K1870">
        <v>1</v>
      </c>
      <c r="O1870" s="2" t="s">
        <v>26</v>
      </c>
      <c r="P1870" s="2" t="s">
        <v>26</v>
      </c>
      <c r="T1870" s="2" t="s">
        <v>26</v>
      </c>
      <c r="V1870">
        <v>1</v>
      </c>
      <c r="X1870">
        <v>1</v>
      </c>
      <c r="AA1870" s="2" t="s">
        <v>26</v>
      </c>
    </row>
    <row r="1871" spans="1:27" x14ac:dyDescent="0.3">
      <c r="A1871" s="1">
        <v>43891.602083333331</v>
      </c>
      <c r="B1871" s="3">
        <f xml:space="preserve"> TIME(HOUR(Bakery_Sales[[#This Row],[datetime]]), MINUTE(Bakery_Sales[[#This Row],[datetime]]), SECOND(Bakery_Sales[[#This Row],[datetime]]))</f>
        <v>0.6020833333333333</v>
      </c>
      <c r="C1871" s="2" t="s">
        <v>29</v>
      </c>
      <c r="D1871" s="7">
        <v>27300</v>
      </c>
      <c r="E1871">
        <v>1</v>
      </c>
      <c r="H1871">
        <v>2</v>
      </c>
      <c r="I1871">
        <v>1</v>
      </c>
      <c r="O1871" s="2" t="s">
        <v>26</v>
      </c>
      <c r="P1871" s="2" t="s">
        <v>26</v>
      </c>
      <c r="T1871" s="2" t="s">
        <v>32</v>
      </c>
      <c r="AA1871" s="2" t="s">
        <v>32</v>
      </c>
    </row>
    <row r="1872" spans="1:27" x14ac:dyDescent="0.3">
      <c r="A1872" s="1">
        <v>43891.622916666667</v>
      </c>
      <c r="B1872" s="3">
        <f xml:space="preserve"> TIME(HOUR(Bakery_Sales[[#This Row],[datetime]]), MINUTE(Bakery_Sales[[#This Row],[datetime]]), SECOND(Bakery_Sales[[#This Row],[datetime]]))</f>
        <v>0.62291666666666667</v>
      </c>
      <c r="C1872" s="2" t="s">
        <v>29</v>
      </c>
      <c r="D1872" s="7">
        <v>14500</v>
      </c>
      <c r="H1872">
        <v>2</v>
      </c>
      <c r="K1872">
        <v>1</v>
      </c>
      <c r="O1872" s="2" t="s">
        <v>26</v>
      </c>
      <c r="P1872" s="2" t="s">
        <v>26</v>
      </c>
      <c r="T1872" s="2" t="s">
        <v>26</v>
      </c>
      <c r="AA1872" s="2" t="s">
        <v>26</v>
      </c>
    </row>
    <row r="1873" spans="1:27" x14ac:dyDescent="0.3">
      <c r="A1873" s="1">
        <v>43891.636111111111</v>
      </c>
      <c r="B1873" s="3">
        <f xml:space="preserve"> TIME(HOUR(Bakery_Sales[[#This Row],[datetime]]), MINUTE(Bakery_Sales[[#This Row],[datetime]]), SECOND(Bakery_Sales[[#This Row],[datetime]]))</f>
        <v>0.63611111111111107</v>
      </c>
      <c r="C1873" s="2" t="s">
        <v>29</v>
      </c>
      <c r="D1873" s="7">
        <v>20300</v>
      </c>
      <c r="E1873">
        <v>1</v>
      </c>
      <c r="I1873">
        <v>1</v>
      </c>
      <c r="O1873" s="2" t="s">
        <v>26</v>
      </c>
      <c r="P1873" s="2" t="s">
        <v>26</v>
      </c>
      <c r="R1873">
        <v>1</v>
      </c>
      <c r="T1873" s="2" t="s">
        <v>26</v>
      </c>
      <c r="V1873">
        <v>1</v>
      </c>
      <c r="W1873">
        <v>1</v>
      </c>
      <c r="AA1873" s="2" t="s">
        <v>26</v>
      </c>
    </row>
    <row r="1874" spans="1:27" x14ac:dyDescent="0.3">
      <c r="A1874" s="1">
        <v>43892.518055555556</v>
      </c>
      <c r="B1874" s="3">
        <f xml:space="preserve"> TIME(HOUR(Bakery_Sales[[#This Row],[datetime]]), MINUTE(Bakery_Sales[[#This Row],[datetime]]), SECOND(Bakery_Sales[[#This Row],[datetime]]))</f>
        <v>0.5180555555555556</v>
      </c>
      <c r="C1874" s="2" t="s">
        <v>30</v>
      </c>
      <c r="D1874" s="7">
        <v>31400</v>
      </c>
      <c r="E1874">
        <v>3</v>
      </c>
      <c r="F1874">
        <v>3</v>
      </c>
      <c r="O1874" s="2" t="s">
        <v>26</v>
      </c>
      <c r="P1874" s="2" t="s">
        <v>26</v>
      </c>
      <c r="S1874">
        <v>1</v>
      </c>
      <c r="T1874" s="2" t="s">
        <v>26</v>
      </c>
      <c r="AA1874" s="2" t="s">
        <v>26</v>
      </c>
    </row>
    <row r="1875" spans="1:27" x14ac:dyDescent="0.3">
      <c r="A1875" s="1">
        <v>43892.519444444442</v>
      </c>
      <c r="B1875" s="3">
        <f xml:space="preserve"> TIME(HOUR(Bakery_Sales[[#This Row],[datetime]]), MINUTE(Bakery_Sales[[#This Row],[datetime]]), SECOND(Bakery_Sales[[#This Row],[datetime]]))</f>
        <v>0.51944444444444449</v>
      </c>
      <c r="C1875" s="2" t="s">
        <v>30</v>
      </c>
      <c r="D1875" s="7">
        <v>14800</v>
      </c>
      <c r="E1875">
        <v>1</v>
      </c>
      <c r="F1875">
        <v>1</v>
      </c>
      <c r="K1875">
        <v>1</v>
      </c>
      <c r="O1875" s="2" t="s">
        <v>26</v>
      </c>
      <c r="P1875" s="2" t="s">
        <v>26</v>
      </c>
      <c r="T1875" s="2" t="s">
        <v>26</v>
      </c>
      <c r="AA1875" s="2" t="s">
        <v>26</v>
      </c>
    </row>
    <row r="1876" spans="1:27" x14ac:dyDescent="0.3">
      <c r="A1876" s="1">
        <v>43892.535416666666</v>
      </c>
      <c r="B1876" s="3">
        <f xml:space="preserve"> TIME(HOUR(Bakery_Sales[[#This Row],[datetime]]), MINUTE(Bakery_Sales[[#This Row],[datetime]]), SECOND(Bakery_Sales[[#This Row],[datetime]]))</f>
        <v>0.53541666666666665</v>
      </c>
      <c r="C1876" s="2" t="s">
        <v>30</v>
      </c>
      <c r="D1876" s="7">
        <v>27800</v>
      </c>
      <c r="E1876">
        <v>2</v>
      </c>
      <c r="F1876">
        <v>2</v>
      </c>
      <c r="O1876" s="2" t="s">
        <v>26</v>
      </c>
      <c r="P1876" s="2" t="s">
        <v>26</v>
      </c>
      <c r="Q1876">
        <v>1</v>
      </c>
      <c r="T1876" s="2" t="s">
        <v>26</v>
      </c>
      <c r="V1876">
        <v>1</v>
      </c>
      <c r="AA1876" s="2" t="s">
        <v>26</v>
      </c>
    </row>
    <row r="1877" spans="1:27" x14ac:dyDescent="0.3">
      <c r="A1877" s="1">
        <v>43892.541666666664</v>
      </c>
      <c r="B1877" s="3">
        <f xml:space="preserve"> TIME(HOUR(Bakery_Sales[[#This Row],[datetime]]), MINUTE(Bakery_Sales[[#This Row],[datetime]]), SECOND(Bakery_Sales[[#This Row],[datetime]]))</f>
        <v>0.54166666666666663</v>
      </c>
      <c r="C1877" s="2" t="s">
        <v>30</v>
      </c>
      <c r="D1877" s="7">
        <v>15800</v>
      </c>
      <c r="E1877">
        <v>1</v>
      </c>
      <c r="F1877">
        <v>1</v>
      </c>
      <c r="O1877" s="2" t="s">
        <v>26</v>
      </c>
      <c r="P1877" s="2" t="s">
        <v>26</v>
      </c>
      <c r="T1877" s="2" t="s">
        <v>26</v>
      </c>
      <c r="V1877">
        <v>1</v>
      </c>
      <c r="AA1877" s="2" t="s">
        <v>26</v>
      </c>
    </row>
    <row r="1878" spans="1:27" x14ac:dyDescent="0.3">
      <c r="A1878" s="1">
        <v>43892.541666666664</v>
      </c>
      <c r="B1878" s="3">
        <f xml:space="preserve"> TIME(HOUR(Bakery_Sales[[#This Row],[datetime]]), MINUTE(Bakery_Sales[[#This Row],[datetime]]), SECOND(Bakery_Sales[[#This Row],[datetime]]))</f>
        <v>0.54166666666666663</v>
      </c>
      <c r="C1878" s="2" t="s">
        <v>30</v>
      </c>
      <c r="D1878" s="7">
        <v>18300</v>
      </c>
      <c r="E1878">
        <v>1</v>
      </c>
      <c r="F1878">
        <v>1</v>
      </c>
      <c r="K1878">
        <v>1</v>
      </c>
      <c r="M1878">
        <v>1</v>
      </c>
      <c r="O1878" s="2" t="s">
        <v>26</v>
      </c>
      <c r="P1878" s="2" t="s">
        <v>26</v>
      </c>
      <c r="T1878" s="2" t="s">
        <v>26</v>
      </c>
      <c r="AA1878" s="2" t="s">
        <v>26</v>
      </c>
    </row>
    <row r="1879" spans="1:27" x14ac:dyDescent="0.3">
      <c r="A1879" s="1">
        <v>43892.541666666664</v>
      </c>
      <c r="B1879" s="3">
        <f xml:space="preserve"> TIME(HOUR(Bakery_Sales[[#This Row],[datetime]]), MINUTE(Bakery_Sales[[#This Row],[datetime]]), SECOND(Bakery_Sales[[#This Row],[datetime]]))</f>
        <v>0.54166666666666663</v>
      </c>
      <c r="C1879" s="2" t="s">
        <v>30</v>
      </c>
      <c r="D1879" s="7">
        <v>20000</v>
      </c>
      <c r="F1879">
        <v>1</v>
      </c>
      <c r="K1879">
        <v>2</v>
      </c>
      <c r="M1879">
        <v>1</v>
      </c>
      <c r="O1879" s="2" t="s">
        <v>26</v>
      </c>
      <c r="P1879" s="2" t="s">
        <v>26</v>
      </c>
      <c r="T1879" s="2" t="s">
        <v>26</v>
      </c>
      <c r="AA1879" s="2" t="s">
        <v>26</v>
      </c>
    </row>
    <row r="1880" spans="1:27" x14ac:dyDescent="0.3">
      <c r="A1880" s="1">
        <v>43892.563888888886</v>
      </c>
      <c r="B1880" s="3">
        <f xml:space="preserve"> TIME(HOUR(Bakery_Sales[[#This Row],[datetime]]), MINUTE(Bakery_Sales[[#This Row],[datetime]]), SECOND(Bakery_Sales[[#This Row],[datetime]]))</f>
        <v>0.56388888888888888</v>
      </c>
      <c r="C1880" s="2" t="s">
        <v>30</v>
      </c>
      <c r="D1880" s="7">
        <v>33600</v>
      </c>
      <c r="E1880">
        <v>2</v>
      </c>
      <c r="F1880">
        <v>2</v>
      </c>
      <c r="I1880">
        <v>4</v>
      </c>
      <c r="O1880" s="2" t="s">
        <v>26</v>
      </c>
      <c r="P1880" s="2" t="s">
        <v>26</v>
      </c>
      <c r="T1880" s="2" t="s">
        <v>26</v>
      </c>
      <c r="AA1880" s="2" t="s">
        <v>26</v>
      </c>
    </row>
    <row r="1881" spans="1:27" x14ac:dyDescent="0.3">
      <c r="A1881" s="1">
        <v>43892.570138888892</v>
      </c>
      <c r="B1881" s="3">
        <f xml:space="preserve"> TIME(HOUR(Bakery_Sales[[#This Row],[datetime]]), MINUTE(Bakery_Sales[[#This Row],[datetime]]), SECOND(Bakery_Sales[[#This Row],[datetime]]))</f>
        <v>0.57013888888888886</v>
      </c>
      <c r="C1881" s="2" t="s">
        <v>30</v>
      </c>
      <c r="D1881" s="7">
        <v>20300</v>
      </c>
      <c r="E1881">
        <v>1</v>
      </c>
      <c r="F1881">
        <v>1</v>
      </c>
      <c r="G1881">
        <v>2</v>
      </c>
      <c r="I1881">
        <v>2</v>
      </c>
      <c r="O1881" s="2" t="s">
        <v>26</v>
      </c>
      <c r="P1881" s="2" t="s">
        <v>26</v>
      </c>
      <c r="T1881" s="2" t="s">
        <v>26</v>
      </c>
      <c r="AA1881" s="2" t="s">
        <v>26</v>
      </c>
    </row>
    <row r="1882" spans="1:27" x14ac:dyDescent="0.3">
      <c r="A1882" s="1">
        <v>43892.583333333336</v>
      </c>
      <c r="B1882" s="3">
        <f xml:space="preserve"> TIME(HOUR(Bakery_Sales[[#This Row],[datetime]]), MINUTE(Bakery_Sales[[#This Row],[datetime]]), SECOND(Bakery_Sales[[#This Row],[datetime]]))</f>
        <v>0.58333333333333337</v>
      </c>
      <c r="C1882" s="2" t="s">
        <v>30</v>
      </c>
      <c r="D1882" s="7">
        <v>15300</v>
      </c>
      <c r="E1882">
        <v>1</v>
      </c>
      <c r="H1882">
        <v>1</v>
      </c>
      <c r="K1882">
        <v>1</v>
      </c>
      <c r="O1882" s="2" t="s">
        <v>26</v>
      </c>
      <c r="P1882" s="2" t="s">
        <v>26</v>
      </c>
      <c r="T1882" s="2" t="s">
        <v>26</v>
      </c>
      <c r="AA1882" s="2" t="s">
        <v>26</v>
      </c>
    </row>
    <row r="1883" spans="1:27" x14ac:dyDescent="0.3">
      <c r="A1883" s="1">
        <v>43892.584722222222</v>
      </c>
      <c r="B1883" s="3">
        <f xml:space="preserve"> TIME(HOUR(Bakery_Sales[[#This Row],[datetime]]), MINUTE(Bakery_Sales[[#This Row],[datetime]]), SECOND(Bakery_Sales[[#This Row],[datetime]]))</f>
        <v>0.58472222222222225</v>
      </c>
      <c r="C1883" s="2" t="s">
        <v>30</v>
      </c>
      <c r="D1883" s="7">
        <v>21600</v>
      </c>
      <c r="E1883">
        <v>2</v>
      </c>
      <c r="K1883">
        <v>2</v>
      </c>
      <c r="O1883" s="2" t="s">
        <v>26</v>
      </c>
      <c r="P1883" s="2" t="s">
        <v>26</v>
      </c>
      <c r="T1883" s="2" t="s">
        <v>26</v>
      </c>
      <c r="AA1883" s="2" t="s">
        <v>26</v>
      </c>
    </row>
    <row r="1884" spans="1:27" x14ac:dyDescent="0.3">
      <c r="A1884" s="1">
        <v>43892.607638888891</v>
      </c>
      <c r="B1884" s="3">
        <f xml:space="preserve"> TIME(HOUR(Bakery_Sales[[#This Row],[datetime]]), MINUTE(Bakery_Sales[[#This Row],[datetime]]), SECOND(Bakery_Sales[[#This Row],[datetime]]))</f>
        <v>0.60763888888888884</v>
      </c>
      <c r="C1884" s="2" t="s">
        <v>30</v>
      </c>
      <c r="D1884" s="7">
        <v>19000</v>
      </c>
      <c r="I1884">
        <v>1</v>
      </c>
      <c r="J1884">
        <v>1</v>
      </c>
      <c r="M1884">
        <v>1</v>
      </c>
      <c r="O1884" s="2" t="s">
        <v>26</v>
      </c>
      <c r="P1884" s="2" t="s">
        <v>26</v>
      </c>
      <c r="S1884">
        <v>1</v>
      </c>
      <c r="T1884" s="2" t="s">
        <v>26</v>
      </c>
      <c r="AA1884" s="2" t="s">
        <v>26</v>
      </c>
    </row>
    <row r="1885" spans="1:27" x14ac:dyDescent="0.3">
      <c r="A1885" s="1">
        <v>43892.694444444445</v>
      </c>
      <c r="B1885" s="3">
        <f xml:space="preserve"> TIME(HOUR(Bakery_Sales[[#This Row],[datetime]]), MINUTE(Bakery_Sales[[#This Row],[datetime]]), SECOND(Bakery_Sales[[#This Row],[datetime]]))</f>
        <v>0.69444444444444442</v>
      </c>
      <c r="C1885" s="2" t="s">
        <v>30</v>
      </c>
      <c r="D1885" s="7">
        <v>16300</v>
      </c>
      <c r="E1885">
        <v>1</v>
      </c>
      <c r="O1885" s="2" t="s">
        <v>26</v>
      </c>
      <c r="P1885" s="2" t="s">
        <v>26</v>
      </c>
      <c r="T1885" s="2" t="s">
        <v>32</v>
      </c>
      <c r="V1885">
        <v>1</v>
      </c>
      <c r="AA1885" s="2" t="s">
        <v>26</v>
      </c>
    </row>
    <row r="1886" spans="1:27" x14ac:dyDescent="0.3">
      <c r="A1886" s="1">
        <v>43892.711805555555</v>
      </c>
      <c r="B1886" s="3">
        <f xml:space="preserve"> TIME(HOUR(Bakery_Sales[[#This Row],[datetime]]), MINUTE(Bakery_Sales[[#This Row],[datetime]]), SECOND(Bakery_Sales[[#This Row],[datetime]]))</f>
        <v>0.71180555555555558</v>
      </c>
      <c r="C1886" s="2" t="s">
        <v>30</v>
      </c>
      <c r="D1886" s="7">
        <v>18800</v>
      </c>
      <c r="O1886" s="2" t="s">
        <v>26</v>
      </c>
      <c r="P1886" s="2" t="s">
        <v>26</v>
      </c>
      <c r="R1886">
        <v>1</v>
      </c>
      <c r="T1886" s="2" t="s">
        <v>32</v>
      </c>
      <c r="U1886">
        <v>1</v>
      </c>
      <c r="W1886">
        <v>1</v>
      </c>
      <c r="AA1886" s="2" t="s">
        <v>26</v>
      </c>
    </row>
    <row r="1887" spans="1:27" x14ac:dyDescent="0.3">
      <c r="A1887" s="1">
        <v>43895.460416666669</v>
      </c>
      <c r="B1887" s="3">
        <f xml:space="preserve"> TIME(HOUR(Bakery_Sales[[#This Row],[datetime]]), MINUTE(Bakery_Sales[[#This Row],[datetime]]), SECOND(Bakery_Sales[[#This Row],[datetime]]))</f>
        <v>0.46041666666666664</v>
      </c>
      <c r="C1887" s="2" t="s">
        <v>25</v>
      </c>
      <c r="D1887" s="7">
        <v>14800</v>
      </c>
      <c r="E1887">
        <v>1</v>
      </c>
      <c r="F1887">
        <v>1</v>
      </c>
      <c r="K1887">
        <v>1</v>
      </c>
      <c r="O1887" s="2" t="s">
        <v>26</v>
      </c>
      <c r="P1887" s="2" t="s">
        <v>26</v>
      </c>
      <c r="T1887" s="2" t="s">
        <v>26</v>
      </c>
      <c r="AA1887" s="2" t="s">
        <v>26</v>
      </c>
    </row>
    <row r="1888" spans="1:27" x14ac:dyDescent="0.3">
      <c r="A1888" s="1">
        <v>43895.48333333333</v>
      </c>
      <c r="B1888" s="3">
        <f xml:space="preserve"> TIME(HOUR(Bakery_Sales[[#This Row],[datetime]]), MINUTE(Bakery_Sales[[#This Row],[datetime]]), SECOND(Bakery_Sales[[#This Row],[datetime]]))</f>
        <v>0.48333333333333334</v>
      </c>
      <c r="C1888" s="2" t="s">
        <v>25</v>
      </c>
      <c r="D1888" s="7">
        <v>37100</v>
      </c>
      <c r="E1888">
        <v>3</v>
      </c>
      <c r="F1888">
        <v>1</v>
      </c>
      <c r="J1888">
        <v>1</v>
      </c>
      <c r="K1888">
        <v>2</v>
      </c>
      <c r="O1888" s="2" t="s">
        <v>26</v>
      </c>
      <c r="P1888" s="2" t="s">
        <v>26</v>
      </c>
      <c r="S1888">
        <v>1</v>
      </c>
      <c r="T1888" s="2" t="s">
        <v>26</v>
      </c>
      <c r="AA1888" s="2" t="s">
        <v>26</v>
      </c>
    </row>
    <row r="1889" spans="1:27" x14ac:dyDescent="0.3">
      <c r="A1889" s="1">
        <v>43895.48541666667</v>
      </c>
      <c r="B1889" s="3">
        <f xml:space="preserve"> TIME(HOUR(Bakery_Sales[[#This Row],[datetime]]), MINUTE(Bakery_Sales[[#This Row],[datetime]]), SECOND(Bakery_Sales[[#This Row],[datetime]]))</f>
        <v>0.48541666666666666</v>
      </c>
      <c r="C1889" s="2" t="s">
        <v>25</v>
      </c>
      <c r="D1889" s="7">
        <v>15500</v>
      </c>
      <c r="K1889">
        <v>1</v>
      </c>
      <c r="L1889">
        <v>2</v>
      </c>
      <c r="O1889" s="2" t="s">
        <v>26</v>
      </c>
      <c r="P1889" s="2" t="s">
        <v>26</v>
      </c>
      <c r="T1889" s="2" t="s">
        <v>26</v>
      </c>
      <c r="AA1889" s="2" t="s">
        <v>26</v>
      </c>
    </row>
    <row r="1890" spans="1:27" x14ac:dyDescent="0.3">
      <c r="A1890" s="1">
        <v>43895.5</v>
      </c>
      <c r="B1890" s="3">
        <f xml:space="preserve"> TIME(HOUR(Bakery_Sales[[#This Row],[datetime]]), MINUTE(Bakery_Sales[[#This Row],[datetime]]), SECOND(Bakery_Sales[[#This Row],[datetime]]))</f>
        <v>0.5</v>
      </c>
      <c r="C1890" s="2" t="s">
        <v>25</v>
      </c>
      <c r="D1890" s="7">
        <v>20500</v>
      </c>
      <c r="F1890">
        <v>2</v>
      </c>
      <c r="G1890">
        <v>2</v>
      </c>
      <c r="H1890">
        <v>1</v>
      </c>
      <c r="O1890" s="2" t="s">
        <v>26</v>
      </c>
      <c r="P1890" s="2" t="s">
        <v>26</v>
      </c>
      <c r="T1890" s="2" t="s">
        <v>26</v>
      </c>
      <c r="X1890">
        <v>1</v>
      </c>
      <c r="AA1890" s="2" t="s">
        <v>26</v>
      </c>
    </row>
    <row r="1891" spans="1:27" x14ac:dyDescent="0.3">
      <c r="A1891" s="1">
        <v>43895.5</v>
      </c>
      <c r="B1891" s="3">
        <f xml:space="preserve"> TIME(HOUR(Bakery_Sales[[#This Row],[datetime]]), MINUTE(Bakery_Sales[[#This Row],[datetime]]), SECOND(Bakery_Sales[[#This Row],[datetime]]))</f>
        <v>0.5</v>
      </c>
      <c r="C1891" s="2" t="s">
        <v>25</v>
      </c>
      <c r="D1891" s="7">
        <v>24300</v>
      </c>
      <c r="E1891">
        <v>1</v>
      </c>
      <c r="F1891">
        <v>2</v>
      </c>
      <c r="I1891">
        <v>2</v>
      </c>
      <c r="M1891">
        <v>1</v>
      </c>
      <c r="O1891" s="2" t="s">
        <v>26</v>
      </c>
      <c r="P1891" s="2" t="s">
        <v>26</v>
      </c>
      <c r="T1891" s="2" t="s">
        <v>26</v>
      </c>
      <c r="AA1891" s="2" t="s">
        <v>26</v>
      </c>
    </row>
    <row r="1892" spans="1:27" x14ac:dyDescent="0.3">
      <c r="A1892" s="1">
        <v>43895.507638888892</v>
      </c>
      <c r="B1892" s="3">
        <f xml:space="preserve"> TIME(HOUR(Bakery_Sales[[#This Row],[datetime]]), MINUTE(Bakery_Sales[[#This Row],[datetime]]), SECOND(Bakery_Sales[[#This Row],[datetime]]))</f>
        <v>0.50763888888888886</v>
      </c>
      <c r="C1892" s="2" t="s">
        <v>25</v>
      </c>
      <c r="D1892" s="7">
        <v>17800</v>
      </c>
      <c r="E1892">
        <v>1</v>
      </c>
      <c r="F1892">
        <v>1</v>
      </c>
      <c r="H1892">
        <v>1</v>
      </c>
      <c r="M1892">
        <v>1</v>
      </c>
      <c r="O1892" s="2" t="s">
        <v>26</v>
      </c>
      <c r="P1892" s="2" t="s">
        <v>26</v>
      </c>
      <c r="T1892" s="2" t="s">
        <v>26</v>
      </c>
      <c r="AA1892" s="2" t="s">
        <v>26</v>
      </c>
    </row>
    <row r="1893" spans="1:27" x14ac:dyDescent="0.3">
      <c r="A1893" s="1">
        <v>43895.511805555558</v>
      </c>
      <c r="B1893" s="3">
        <f xml:space="preserve"> TIME(HOUR(Bakery_Sales[[#This Row],[datetime]]), MINUTE(Bakery_Sales[[#This Row],[datetime]]), SECOND(Bakery_Sales[[#This Row],[datetime]]))</f>
        <v>0.51180555555555551</v>
      </c>
      <c r="C1893" s="2" t="s">
        <v>25</v>
      </c>
      <c r="D1893" s="7">
        <v>14800</v>
      </c>
      <c r="E1893">
        <v>1</v>
      </c>
      <c r="F1893">
        <v>1</v>
      </c>
      <c r="K1893">
        <v>1</v>
      </c>
      <c r="O1893" s="2" t="s">
        <v>26</v>
      </c>
      <c r="P1893" s="2" t="s">
        <v>26</v>
      </c>
      <c r="T1893" s="2" t="s">
        <v>26</v>
      </c>
      <c r="AA1893" s="2" t="s">
        <v>26</v>
      </c>
    </row>
    <row r="1894" spans="1:27" x14ac:dyDescent="0.3">
      <c r="A1894" s="1">
        <v>43895.519444444442</v>
      </c>
      <c r="B1894" s="3">
        <f xml:space="preserve"> TIME(HOUR(Bakery_Sales[[#This Row],[datetime]]), MINUTE(Bakery_Sales[[#This Row],[datetime]]), SECOND(Bakery_Sales[[#This Row],[datetime]]))</f>
        <v>0.51944444444444449</v>
      </c>
      <c r="C1894" s="2" t="s">
        <v>25</v>
      </c>
      <c r="D1894" s="7">
        <v>18000</v>
      </c>
      <c r="F1894">
        <v>1</v>
      </c>
      <c r="K1894">
        <v>1</v>
      </c>
      <c r="M1894">
        <v>1</v>
      </c>
      <c r="N1894">
        <v>1</v>
      </c>
      <c r="O1894" s="2" t="s">
        <v>26</v>
      </c>
      <c r="P1894" s="2" t="s">
        <v>26</v>
      </c>
      <c r="T1894" s="2" t="s">
        <v>26</v>
      </c>
      <c r="AA1894" s="2" t="s">
        <v>26</v>
      </c>
    </row>
    <row r="1895" spans="1:27" x14ac:dyDescent="0.3">
      <c r="A1895" s="1">
        <v>43895.564583333333</v>
      </c>
      <c r="B1895" s="3">
        <f xml:space="preserve"> TIME(HOUR(Bakery_Sales[[#This Row],[datetime]]), MINUTE(Bakery_Sales[[#This Row],[datetime]]), SECOND(Bakery_Sales[[#This Row],[datetime]]))</f>
        <v>0.56458333333333333</v>
      </c>
      <c r="C1895" s="2" t="s">
        <v>25</v>
      </c>
      <c r="D1895" s="7">
        <v>17600</v>
      </c>
      <c r="E1895">
        <v>2</v>
      </c>
      <c r="H1895">
        <v>1</v>
      </c>
      <c r="O1895" s="2" t="s">
        <v>26</v>
      </c>
      <c r="P1895" s="2" t="s">
        <v>26</v>
      </c>
      <c r="T1895" s="2" t="s">
        <v>26</v>
      </c>
      <c r="AA1895" s="2" t="s">
        <v>26</v>
      </c>
    </row>
    <row r="1896" spans="1:27" x14ac:dyDescent="0.3">
      <c r="A1896" s="1">
        <v>43895.566666666666</v>
      </c>
      <c r="B1896" s="3">
        <f xml:space="preserve"> TIME(HOUR(Bakery_Sales[[#This Row],[datetime]]), MINUTE(Bakery_Sales[[#This Row],[datetime]]), SECOND(Bakery_Sales[[#This Row],[datetime]]))</f>
        <v>0.56666666666666665</v>
      </c>
      <c r="C1896" s="2" t="s">
        <v>25</v>
      </c>
      <c r="D1896" s="7">
        <v>25700</v>
      </c>
      <c r="E1896">
        <v>4</v>
      </c>
      <c r="O1896" s="2" t="s">
        <v>26</v>
      </c>
      <c r="P1896" s="2" t="s">
        <v>26</v>
      </c>
      <c r="T1896" s="2" t="s">
        <v>26</v>
      </c>
      <c r="V1896">
        <v>1</v>
      </c>
      <c r="AA1896" s="2" t="s">
        <v>26</v>
      </c>
    </row>
    <row r="1897" spans="1:27" x14ac:dyDescent="0.3">
      <c r="A1897" s="1">
        <v>43895.568749999999</v>
      </c>
      <c r="B1897" s="3">
        <f xml:space="preserve"> TIME(HOUR(Bakery_Sales[[#This Row],[datetime]]), MINUTE(Bakery_Sales[[#This Row],[datetime]]), SECOND(Bakery_Sales[[#This Row],[datetime]]))</f>
        <v>0.56874999999999998</v>
      </c>
      <c r="C1897" s="2" t="s">
        <v>25</v>
      </c>
      <c r="D1897" s="7">
        <v>18500</v>
      </c>
      <c r="F1897">
        <v>1</v>
      </c>
      <c r="H1897">
        <v>1</v>
      </c>
      <c r="K1897">
        <v>1</v>
      </c>
      <c r="N1897">
        <v>1</v>
      </c>
      <c r="O1897" s="2" t="s">
        <v>26</v>
      </c>
      <c r="P1897" s="2" t="s">
        <v>26</v>
      </c>
      <c r="T1897" s="2" t="s">
        <v>26</v>
      </c>
      <c r="AA1897" s="2" t="s">
        <v>26</v>
      </c>
    </row>
    <row r="1898" spans="1:27" x14ac:dyDescent="0.3">
      <c r="A1898" s="1">
        <v>43895.569444444445</v>
      </c>
      <c r="B1898" s="3">
        <f xml:space="preserve"> TIME(HOUR(Bakery_Sales[[#This Row],[datetime]]), MINUTE(Bakery_Sales[[#This Row],[datetime]]), SECOND(Bakery_Sales[[#This Row],[datetime]]))</f>
        <v>0.56944444444444442</v>
      </c>
      <c r="C1898" s="2" t="s">
        <v>25</v>
      </c>
      <c r="D1898" s="7">
        <v>16400</v>
      </c>
      <c r="E1898">
        <v>3</v>
      </c>
      <c r="O1898" s="2" t="s">
        <v>26</v>
      </c>
      <c r="P1898" s="2" t="s">
        <v>26</v>
      </c>
      <c r="T1898" s="2" t="s">
        <v>26</v>
      </c>
      <c r="AA1898" s="2" t="s">
        <v>26</v>
      </c>
    </row>
    <row r="1899" spans="1:27" x14ac:dyDescent="0.3">
      <c r="A1899" s="1">
        <v>43895.573611111111</v>
      </c>
      <c r="B1899" s="3">
        <f xml:space="preserve"> TIME(HOUR(Bakery_Sales[[#This Row],[datetime]]), MINUTE(Bakery_Sales[[#This Row],[datetime]]), SECOND(Bakery_Sales[[#This Row],[datetime]]))</f>
        <v>0.57361111111111107</v>
      </c>
      <c r="C1899" s="2" t="s">
        <v>25</v>
      </c>
      <c r="D1899" s="7">
        <v>16300</v>
      </c>
      <c r="E1899">
        <v>1</v>
      </c>
      <c r="F1899">
        <v>1</v>
      </c>
      <c r="G1899">
        <v>1</v>
      </c>
      <c r="K1899">
        <v>1</v>
      </c>
      <c r="O1899" s="2" t="s">
        <v>26</v>
      </c>
      <c r="P1899" s="2" t="s">
        <v>26</v>
      </c>
      <c r="T1899" s="2" t="s">
        <v>26</v>
      </c>
      <c r="AA1899" s="2" t="s">
        <v>26</v>
      </c>
    </row>
    <row r="1900" spans="1:27" x14ac:dyDescent="0.3">
      <c r="A1900" s="1">
        <v>43895.574999999997</v>
      </c>
      <c r="B1900" s="3">
        <f xml:space="preserve"> TIME(HOUR(Bakery_Sales[[#This Row],[datetime]]), MINUTE(Bakery_Sales[[#This Row],[datetime]]), SECOND(Bakery_Sales[[#This Row],[datetime]]))</f>
        <v>0.57499999999999996</v>
      </c>
      <c r="C1900" s="2" t="s">
        <v>25</v>
      </c>
      <c r="D1900" s="7">
        <v>27800</v>
      </c>
      <c r="E1900">
        <v>1</v>
      </c>
      <c r="H1900">
        <v>1</v>
      </c>
      <c r="J1900">
        <v>1</v>
      </c>
      <c r="K1900">
        <v>1</v>
      </c>
      <c r="M1900">
        <v>1</v>
      </c>
      <c r="O1900" s="2" t="s">
        <v>26</v>
      </c>
      <c r="P1900" s="2" t="s">
        <v>26</v>
      </c>
      <c r="T1900" s="2" t="s">
        <v>26</v>
      </c>
      <c r="Y1900">
        <v>1</v>
      </c>
      <c r="AA1900" s="2" t="s">
        <v>26</v>
      </c>
    </row>
    <row r="1901" spans="1:27" x14ac:dyDescent="0.3">
      <c r="A1901" s="1">
        <v>43895.597222222219</v>
      </c>
      <c r="B1901" s="3">
        <f xml:space="preserve"> TIME(HOUR(Bakery_Sales[[#This Row],[datetime]]), MINUTE(Bakery_Sales[[#This Row],[datetime]]), SECOND(Bakery_Sales[[#This Row],[datetime]]))</f>
        <v>0.59722222222222221</v>
      </c>
      <c r="C1901" s="2" t="s">
        <v>25</v>
      </c>
      <c r="D1901" s="7">
        <v>15600</v>
      </c>
      <c r="E1901">
        <v>2</v>
      </c>
      <c r="H1901">
        <v>1</v>
      </c>
      <c r="O1901" s="2" t="s">
        <v>26</v>
      </c>
      <c r="P1901" s="2" t="s">
        <v>26</v>
      </c>
      <c r="T1901" s="2" t="s">
        <v>26</v>
      </c>
      <c r="AA1901" s="2" t="s">
        <v>26</v>
      </c>
    </row>
    <row r="1902" spans="1:27" x14ac:dyDescent="0.3">
      <c r="A1902" s="1">
        <v>43895.601388888892</v>
      </c>
      <c r="B1902" s="3">
        <f xml:space="preserve"> TIME(HOUR(Bakery_Sales[[#This Row],[datetime]]), MINUTE(Bakery_Sales[[#This Row],[datetime]]), SECOND(Bakery_Sales[[#This Row],[datetime]]))</f>
        <v>0.60138888888888886</v>
      </c>
      <c r="C1902" s="2" t="s">
        <v>25</v>
      </c>
      <c r="D1902" s="7">
        <v>14300</v>
      </c>
      <c r="E1902">
        <v>1</v>
      </c>
      <c r="I1902">
        <v>1</v>
      </c>
      <c r="L1902">
        <v>1</v>
      </c>
      <c r="O1902" s="2" t="s">
        <v>26</v>
      </c>
      <c r="P1902" s="2" t="s">
        <v>26</v>
      </c>
      <c r="T1902" s="2" t="s">
        <v>26</v>
      </c>
      <c r="AA1902" s="2" t="s">
        <v>26</v>
      </c>
    </row>
    <row r="1903" spans="1:27" x14ac:dyDescent="0.3">
      <c r="A1903" s="1">
        <v>43895.617361111108</v>
      </c>
      <c r="B1903" s="3">
        <f xml:space="preserve"> TIME(HOUR(Bakery_Sales[[#This Row],[datetime]]), MINUTE(Bakery_Sales[[#This Row],[datetime]]), SECOND(Bakery_Sales[[#This Row],[datetime]]))</f>
        <v>0.61736111111111114</v>
      </c>
      <c r="C1903" s="2" t="s">
        <v>25</v>
      </c>
      <c r="D1903" s="7">
        <v>20800</v>
      </c>
      <c r="E1903">
        <v>1</v>
      </c>
      <c r="J1903">
        <v>1</v>
      </c>
      <c r="L1903">
        <v>1</v>
      </c>
      <c r="O1903" s="2" t="s">
        <v>26</v>
      </c>
      <c r="P1903" s="2" t="s">
        <v>26</v>
      </c>
      <c r="T1903" s="2" t="s">
        <v>26</v>
      </c>
      <c r="V1903">
        <v>1</v>
      </c>
      <c r="AA1903" s="2" t="s">
        <v>26</v>
      </c>
    </row>
    <row r="1904" spans="1:27" x14ac:dyDescent="0.3">
      <c r="A1904" s="1">
        <v>43895.618055555555</v>
      </c>
      <c r="B1904" s="3">
        <f xml:space="preserve"> TIME(HOUR(Bakery_Sales[[#This Row],[datetime]]), MINUTE(Bakery_Sales[[#This Row],[datetime]]), SECOND(Bakery_Sales[[#This Row],[datetime]]))</f>
        <v>0.61805555555555558</v>
      </c>
      <c r="C1904" s="2" t="s">
        <v>25</v>
      </c>
      <c r="D1904" s="7">
        <v>17400</v>
      </c>
      <c r="E1904">
        <v>3</v>
      </c>
      <c r="O1904" s="2" t="s">
        <v>26</v>
      </c>
      <c r="P1904" s="2" t="s">
        <v>26</v>
      </c>
      <c r="T1904" s="2" t="s">
        <v>26</v>
      </c>
      <c r="AA1904" s="2" t="s">
        <v>26</v>
      </c>
    </row>
    <row r="1905" spans="1:27" x14ac:dyDescent="0.3">
      <c r="A1905" s="1">
        <v>43895.627083333333</v>
      </c>
      <c r="B1905" s="3">
        <f xml:space="preserve"> TIME(HOUR(Bakery_Sales[[#This Row],[datetime]]), MINUTE(Bakery_Sales[[#This Row],[datetime]]), SECOND(Bakery_Sales[[#This Row],[datetime]]))</f>
        <v>0.62708333333333333</v>
      </c>
      <c r="C1905" s="2" t="s">
        <v>25</v>
      </c>
      <c r="D1905" s="7">
        <v>17300</v>
      </c>
      <c r="E1905">
        <v>1</v>
      </c>
      <c r="I1905">
        <v>1</v>
      </c>
      <c r="J1905">
        <v>1</v>
      </c>
      <c r="O1905" s="2" t="s">
        <v>26</v>
      </c>
      <c r="P1905" s="2" t="s">
        <v>26</v>
      </c>
      <c r="T1905" s="2" t="s">
        <v>26</v>
      </c>
      <c r="W1905">
        <v>1</v>
      </c>
      <c r="AA1905" s="2" t="s">
        <v>26</v>
      </c>
    </row>
    <row r="1906" spans="1:27" x14ac:dyDescent="0.3">
      <c r="A1906" s="1">
        <v>43895.643055555556</v>
      </c>
      <c r="B1906" s="3">
        <f xml:space="preserve"> TIME(HOUR(Bakery_Sales[[#This Row],[datetime]]), MINUTE(Bakery_Sales[[#This Row],[datetime]]), SECOND(Bakery_Sales[[#This Row],[datetime]]))</f>
        <v>0.6430555555555556</v>
      </c>
      <c r="C1906" s="2" t="s">
        <v>25</v>
      </c>
      <c r="D1906" s="7">
        <v>15100</v>
      </c>
      <c r="E1906">
        <v>2</v>
      </c>
      <c r="I1906">
        <v>1</v>
      </c>
      <c r="O1906" s="2" t="s">
        <v>26</v>
      </c>
      <c r="P1906" s="2" t="s">
        <v>26</v>
      </c>
      <c r="T1906" s="2" t="s">
        <v>26</v>
      </c>
      <c r="AA1906" s="2" t="s">
        <v>26</v>
      </c>
    </row>
    <row r="1907" spans="1:27" x14ac:dyDescent="0.3">
      <c r="A1907" s="1">
        <v>43895.645138888889</v>
      </c>
      <c r="B1907" s="3">
        <f xml:space="preserve"> TIME(HOUR(Bakery_Sales[[#This Row],[datetime]]), MINUTE(Bakery_Sales[[#This Row],[datetime]]), SECOND(Bakery_Sales[[#This Row],[datetime]]))</f>
        <v>0.64513888888888893</v>
      </c>
      <c r="C1907" s="2" t="s">
        <v>25</v>
      </c>
      <c r="D1907" s="7">
        <v>15300</v>
      </c>
      <c r="E1907">
        <v>1</v>
      </c>
      <c r="L1907">
        <v>1</v>
      </c>
      <c r="O1907" s="2" t="s">
        <v>26</v>
      </c>
      <c r="P1907" s="2" t="s">
        <v>26</v>
      </c>
      <c r="T1907" s="2" t="s">
        <v>26</v>
      </c>
      <c r="V1907">
        <v>1</v>
      </c>
      <c r="AA1907" s="2" t="s">
        <v>26</v>
      </c>
    </row>
    <row r="1908" spans="1:27" x14ac:dyDescent="0.3">
      <c r="A1908" s="1">
        <v>43895.663888888892</v>
      </c>
      <c r="B1908" s="3">
        <f xml:space="preserve"> TIME(HOUR(Bakery_Sales[[#This Row],[datetime]]), MINUTE(Bakery_Sales[[#This Row],[datetime]]), SECOND(Bakery_Sales[[#This Row],[datetime]]))</f>
        <v>0.66388888888888886</v>
      </c>
      <c r="C1908" s="2" t="s">
        <v>25</v>
      </c>
      <c r="D1908" s="7">
        <v>20600</v>
      </c>
      <c r="E1908">
        <v>2</v>
      </c>
      <c r="O1908" s="2" t="s">
        <v>26</v>
      </c>
      <c r="P1908" s="2" t="s">
        <v>26</v>
      </c>
      <c r="T1908" s="2" t="s">
        <v>26</v>
      </c>
      <c r="V1908">
        <v>2</v>
      </c>
      <c r="AA1908" s="2" t="s">
        <v>26</v>
      </c>
    </row>
    <row r="1909" spans="1:27" x14ac:dyDescent="0.3">
      <c r="A1909" s="1">
        <v>43896.463194444441</v>
      </c>
      <c r="B1909" s="3">
        <f xml:space="preserve"> TIME(HOUR(Bakery_Sales[[#This Row],[datetime]]), MINUTE(Bakery_Sales[[#This Row],[datetime]]), SECOND(Bakery_Sales[[#This Row],[datetime]]))</f>
        <v>0.46319444444444446</v>
      </c>
      <c r="C1909" s="2" t="s">
        <v>27</v>
      </c>
      <c r="D1909" s="7">
        <v>19800</v>
      </c>
      <c r="E1909">
        <v>1</v>
      </c>
      <c r="F1909">
        <v>1</v>
      </c>
      <c r="J1909">
        <v>1</v>
      </c>
      <c r="L1909">
        <v>1</v>
      </c>
      <c r="O1909" s="2" t="s">
        <v>26</v>
      </c>
      <c r="P1909" s="2" t="s">
        <v>26</v>
      </c>
      <c r="T1909" s="2" t="s">
        <v>26</v>
      </c>
      <c r="AA1909" s="2" t="s">
        <v>26</v>
      </c>
    </row>
    <row r="1910" spans="1:27" x14ac:dyDescent="0.3">
      <c r="A1910" s="1">
        <v>43896.495138888888</v>
      </c>
      <c r="B1910" s="3">
        <f xml:space="preserve"> TIME(HOUR(Bakery_Sales[[#This Row],[datetime]]), MINUTE(Bakery_Sales[[#This Row],[datetime]]), SECOND(Bakery_Sales[[#This Row],[datetime]]))</f>
        <v>0.49513888888888891</v>
      </c>
      <c r="C1910" s="2" t="s">
        <v>27</v>
      </c>
      <c r="D1910" s="7">
        <v>17500</v>
      </c>
      <c r="E1910">
        <v>1</v>
      </c>
      <c r="I1910">
        <v>1</v>
      </c>
      <c r="K1910">
        <v>1</v>
      </c>
      <c r="M1910">
        <v>1</v>
      </c>
      <c r="O1910" s="2" t="s">
        <v>26</v>
      </c>
      <c r="P1910" s="2" t="s">
        <v>26</v>
      </c>
      <c r="T1910" s="2" t="s">
        <v>26</v>
      </c>
      <c r="AA1910" s="2" t="s">
        <v>26</v>
      </c>
    </row>
    <row r="1911" spans="1:27" x14ac:dyDescent="0.3">
      <c r="A1911" s="1">
        <v>43896.501388888886</v>
      </c>
      <c r="B1911" s="3">
        <f xml:space="preserve"> TIME(HOUR(Bakery_Sales[[#This Row],[datetime]]), MINUTE(Bakery_Sales[[#This Row],[datetime]]), SECOND(Bakery_Sales[[#This Row],[datetime]]))</f>
        <v>0.50138888888888888</v>
      </c>
      <c r="C1911" s="2" t="s">
        <v>27</v>
      </c>
      <c r="D1911" s="7">
        <v>16800</v>
      </c>
      <c r="E1911">
        <v>1</v>
      </c>
      <c r="K1911">
        <v>1</v>
      </c>
      <c r="O1911" s="2" t="s">
        <v>26</v>
      </c>
      <c r="P1911" s="2" t="s">
        <v>26</v>
      </c>
      <c r="T1911" s="2" t="s">
        <v>26</v>
      </c>
      <c r="V1911">
        <v>1</v>
      </c>
      <c r="AA1911" s="2" t="s">
        <v>26</v>
      </c>
    </row>
    <row r="1912" spans="1:27" x14ac:dyDescent="0.3">
      <c r="A1912" s="1">
        <v>43896.510416666664</v>
      </c>
      <c r="B1912" s="3">
        <f xml:space="preserve"> TIME(HOUR(Bakery_Sales[[#This Row],[datetime]]), MINUTE(Bakery_Sales[[#This Row],[datetime]]), SECOND(Bakery_Sales[[#This Row],[datetime]]))</f>
        <v>0.51041666666666663</v>
      </c>
      <c r="C1912" s="2" t="s">
        <v>27</v>
      </c>
      <c r="D1912" s="7">
        <v>18500</v>
      </c>
      <c r="F1912">
        <v>1</v>
      </c>
      <c r="L1912">
        <v>1</v>
      </c>
      <c r="M1912">
        <v>1</v>
      </c>
      <c r="O1912" s="2" t="s">
        <v>26</v>
      </c>
      <c r="P1912" s="2" t="s">
        <v>26</v>
      </c>
      <c r="T1912" s="2" t="s">
        <v>26</v>
      </c>
      <c r="X1912">
        <v>1</v>
      </c>
      <c r="AA1912" s="2" t="s">
        <v>26</v>
      </c>
    </row>
    <row r="1913" spans="1:27" x14ac:dyDescent="0.3">
      <c r="A1913" s="1">
        <v>43896.51458333333</v>
      </c>
      <c r="B1913" s="3">
        <f xml:space="preserve"> TIME(HOUR(Bakery_Sales[[#This Row],[datetime]]), MINUTE(Bakery_Sales[[#This Row],[datetime]]), SECOND(Bakery_Sales[[#This Row],[datetime]]))</f>
        <v>0.51458333333333328</v>
      </c>
      <c r="C1913" s="2" t="s">
        <v>27</v>
      </c>
      <c r="D1913" s="7">
        <v>16300</v>
      </c>
      <c r="E1913">
        <v>1</v>
      </c>
      <c r="O1913" s="2" t="s">
        <v>26</v>
      </c>
      <c r="P1913" s="2" t="s">
        <v>26</v>
      </c>
      <c r="Q1913">
        <v>1</v>
      </c>
      <c r="T1913" s="2" t="s">
        <v>32</v>
      </c>
      <c r="AA1913" s="2" t="s">
        <v>26</v>
      </c>
    </row>
    <row r="1914" spans="1:27" x14ac:dyDescent="0.3">
      <c r="A1914" s="1">
        <v>43896.515277777777</v>
      </c>
      <c r="B1914" s="3">
        <f xml:space="preserve"> TIME(HOUR(Bakery_Sales[[#This Row],[datetime]]), MINUTE(Bakery_Sales[[#This Row],[datetime]]), SECOND(Bakery_Sales[[#This Row],[datetime]]))</f>
        <v>0.51527777777777772</v>
      </c>
      <c r="C1914" s="2" t="s">
        <v>27</v>
      </c>
      <c r="D1914" s="7">
        <v>22800</v>
      </c>
      <c r="E1914">
        <v>1</v>
      </c>
      <c r="F1914">
        <v>1</v>
      </c>
      <c r="I1914">
        <v>1</v>
      </c>
      <c r="J1914">
        <v>1</v>
      </c>
      <c r="O1914" s="2" t="s">
        <v>26</v>
      </c>
      <c r="P1914" s="2" t="s">
        <v>26</v>
      </c>
      <c r="T1914" s="2" t="s">
        <v>26</v>
      </c>
      <c r="X1914">
        <v>1</v>
      </c>
      <c r="AA1914" s="2" t="s">
        <v>26</v>
      </c>
    </row>
    <row r="1915" spans="1:27" x14ac:dyDescent="0.3">
      <c r="A1915" s="1">
        <v>43896.515277777777</v>
      </c>
      <c r="B1915" s="3">
        <f xml:space="preserve"> TIME(HOUR(Bakery_Sales[[#This Row],[datetime]]), MINUTE(Bakery_Sales[[#This Row],[datetime]]), SECOND(Bakery_Sales[[#This Row],[datetime]]))</f>
        <v>0.51527777777777772</v>
      </c>
      <c r="C1915" s="2" t="s">
        <v>27</v>
      </c>
      <c r="D1915" s="7">
        <v>14800</v>
      </c>
      <c r="E1915">
        <v>1</v>
      </c>
      <c r="I1915">
        <v>1</v>
      </c>
      <c r="K1915">
        <v>1</v>
      </c>
      <c r="O1915" s="2" t="s">
        <v>26</v>
      </c>
      <c r="P1915" s="2" t="s">
        <v>26</v>
      </c>
      <c r="T1915" s="2" t="s">
        <v>26</v>
      </c>
      <c r="AA1915" s="2" t="s">
        <v>26</v>
      </c>
    </row>
    <row r="1916" spans="1:27" x14ac:dyDescent="0.3">
      <c r="A1916" s="1">
        <v>43896.51666666667</v>
      </c>
      <c r="B1916" s="3">
        <f xml:space="preserve"> TIME(HOUR(Bakery_Sales[[#This Row],[datetime]]), MINUTE(Bakery_Sales[[#This Row],[datetime]]), SECOND(Bakery_Sales[[#This Row],[datetime]]))</f>
        <v>0.51666666666666672</v>
      </c>
      <c r="C1916" s="2" t="s">
        <v>27</v>
      </c>
      <c r="D1916" s="7">
        <v>25600</v>
      </c>
      <c r="E1916">
        <v>2</v>
      </c>
      <c r="F1916">
        <v>2</v>
      </c>
      <c r="I1916">
        <v>1</v>
      </c>
      <c r="M1916">
        <v>1</v>
      </c>
      <c r="O1916" s="2" t="s">
        <v>26</v>
      </c>
      <c r="P1916" s="2" t="s">
        <v>26</v>
      </c>
      <c r="T1916" s="2" t="s">
        <v>26</v>
      </c>
      <c r="AA1916" s="2" t="s">
        <v>26</v>
      </c>
    </row>
    <row r="1917" spans="1:27" x14ac:dyDescent="0.3">
      <c r="A1917" s="1">
        <v>43896.518750000003</v>
      </c>
      <c r="B1917" s="3">
        <f xml:space="preserve"> TIME(HOUR(Bakery_Sales[[#This Row],[datetime]]), MINUTE(Bakery_Sales[[#This Row],[datetime]]), SECOND(Bakery_Sales[[#This Row],[datetime]]))</f>
        <v>0.51875000000000004</v>
      </c>
      <c r="C1917" s="2" t="s">
        <v>27</v>
      </c>
      <c r="D1917" s="7">
        <v>18300</v>
      </c>
      <c r="E1917">
        <v>1</v>
      </c>
      <c r="F1917">
        <v>1</v>
      </c>
      <c r="I1917">
        <v>1</v>
      </c>
      <c r="O1917" s="2" t="s">
        <v>26</v>
      </c>
      <c r="P1917" s="2" t="s">
        <v>26</v>
      </c>
      <c r="T1917" s="2" t="s">
        <v>26</v>
      </c>
      <c r="U1917">
        <v>1</v>
      </c>
      <c r="AA1917" s="2" t="s">
        <v>26</v>
      </c>
    </row>
    <row r="1918" spans="1:27" x14ac:dyDescent="0.3">
      <c r="A1918" s="1">
        <v>43896.55</v>
      </c>
      <c r="B1918" s="3">
        <f xml:space="preserve"> TIME(HOUR(Bakery_Sales[[#This Row],[datetime]]), MINUTE(Bakery_Sales[[#This Row],[datetime]]), SECOND(Bakery_Sales[[#This Row],[datetime]]))</f>
        <v>0.55000000000000004</v>
      </c>
      <c r="C1918" s="2" t="s">
        <v>27</v>
      </c>
      <c r="D1918" s="7">
        <v>27000</v>
      </c>
      <c r="F1918">
        <v>1</v>
      </c>
      <c r="G1918">
        <v>5</v>
      </c>
      <c r="I1918">
        <v>4</v>
      </c>
      <c r="O1918" s="2" t="s">
        <v>26</v>
      </c>
      <c r="P1918" s="2" t="s">
        <v>26</v>
      </c>
      <c r="T1918" s="2" t="s">
        <v>26</v>
      </c>
      <c r="AA1918" s="2" t="s">
        <v>26</v>
      </c>
    </row>
    <row r="1919" spans="1:27" x14ac:dyDescent="0.3">
      <c r="A1919" s="1">
        <v>43896.556250000001</v>
      </c>
      <c r="B1919" s="3">
        <f xml:space="preserve"> TIME(HOUR(Bakery_Sales[[#This Row],[datetime]]), MINUTE(Bakery_Sales[[#This Row],[datetime]]), SECOND(Bakery_Sales[[#This Row],[datetime]]))</f>
        <v>0.55625000000000002</v>
      </c>
      <c r="C1919" s="2" t="s">
        <v>27</v>
      </c>
      <c r="D1919" s="7">
        <v>20600</v>
      </c>
      <c r="E1919">
        <v>2</v>
      </c>
      <c r="O1919" s="2" t="s">
        <v>26</v>
      </c>
      <c r="P1919" s="2" t="s">
        <v>26</v>
      </c>
      <c r="Q1919">
        <v>1</v>
      </c>
      <c r="T1919" s="2" t="s">
        <v>26</v>
      </c>
      <c r="X1919">
        <v>1</v>
      </c>
      <c r="AA1919" s="2" t="s">
        <v>26</v>
      </c>
    </row>
    <row r="1920" spans="1:27" x14ac:dyDescent="0.3">
      <c r="A1920" s="1">
        <v>43896.558333333334</v>
      </c>
      <c r="B1920" s="3">
        <f xml:space="preserve"> TIME(HOUR(Bakery_Sales[[#This Row],[datetime]]), MINUTE(Bakery_Sales[[#This Row],[datetime]]), SECOND(Bakery_Sales[[#This Row],[datetime]]))</f>
        <v>0.55833333333333335</v>
      </c>
      <c r="C1920" s="2" t="s">
        <v>27</v>
      </c>
      <c r="D1920" s="7">
        <v>21100</v>
      </c>
      <c r="E1920">
        <v>2</v>
      </c>
      <c r="H1920">
        <v>1</v>
      </c>
      <c r="O1920" s="2" t="s">
        <v>26</v>
      </c>
      <c r="P1920" s="2" t="s">
        <v>26</v>
      </c>
      <c r="T1920" s="2" t="s">
        <v>26</v>
      </c>
      <c r="V1920">
        <v>1</v>
      </c>
      <c r="AA1920" s="2" t="s">
        <v>26</v>
      </c>
    </row>
    <row r="1921" spans="1:27" x14ac:dyDescent="0.3">
      <c r="A1921" s="1">
        <v>43896.572222222225</v>
      </c>
      <c r="B1921" s="3">
        <f xml:space="preserve"> TIME(HOUR(Bakery_Sales[[#This Row],[datetime]]), MINUTE(Bakery_Sales[[#This Row],[datetime]]), SECOND(Bakery_Sales[[#This Row],[datetime]]))</f>
        <v>0.57222222222222219</v>
      </c>
      <c r="C1921" s="2" t="s">
        <v>27</v>
      </c>
      <c r="D1921" s="7">
        <v>15800</v>
      </c>
      <c r="E1921">
        <v>1</v>
      </c>
      <c r="K1921">
        <v>1</v>
      </c>
      <c r="O1921" s="2" t="s">
        <v>26</v>
      </c>
      <c r="P1921" s="2" t="s">
        <v>26</v>
      </c>
      <c r="T1921" s="2" t="s">
        <v>26</v>
      </c>
      <c r="X1921">
        <v>1</v>
      </c>
      <c r="AA1921" s="2" t="s">
        <v>26</v>
      </c>
    </row>
    <row r="1922" spans="1:27" x14ac:dyDescent="0.3">
      <c r="A1922" s="1">
        <v>43896.583333333336</v>
      </c>
      <c r="B1922" s="3">
        <f xml:space="preserve"> TIME(HOUR(Bakery_Sales[[#This Row],[datetime]]), MINUTE(Bakery_Sales[[#This Row],[datetime]]), SECOND(Bakery_Sales[[#This Row],[datetime]]))</f>
        <v>0.58333333333333337</v>
      </c>
      <c r="C1922" s="2" t="s">
        <v>27</v>
      </c>
      <c r="D1922" s="7">
        <v>15800</v>
      </c>
      <c r="E1922">
        <v>1</v>
      </c>
      <c r="F1922">
        <v>1</v>
      </c>
      <c r="O1922" s="2" t="s">
        <v>26</v>
      </c>
      <c r="P1922" s="2" t="s">
        <v>26</v>
      </c>
      <c r="S1922">
        <v>1</v>
      </c>
      <c r="T1922" s="2" t="s">
        <v>26</v>
      </c>
      <c r="AA1922" s="2" t="s">
        <v>26</v>
      </c>
    </row>
    <row r="1923" spans="1:27" x14ac:dyDescent="0.3">
      <c r="A1923" s="1">
        <v>43896.586805555555</v>
      </c>
      <c r="B1923" s="3">
        <f xml:space="preserve"> TIME(HOUR(Bakery_Sales[[#This Row],[datetime]]), MINUTE(Bakery_Sales[[#This Row],[datetime]]), SECOND(Bakery_Sales[[#This Row],[datetime]]))</f>
        <v>0.58680555555555558</v>
      </c>
      <c r="C1923" s="2" t="s">
        <v>27</v>
      </c>
      <c r="D1923" s="7">
        <v>16300</v>
      </c>
      <c r="E1923">
        <v>1</v>
      </c>
      <c r="J1923">
        <v>1</v>
      </c>
      <c r="O1923" s="2" t="s">
        <v>26</v>
      </c>
      <c r="P1923" s="2" t="s">
        <v>26</v>
      </c>
      <c r="T1923" s="2" t="s">
        <v>32</v>
      </c>
      <c r="AA1923" s="2" t="s">
        <v>26</v>
      </c>
    </row>
    <row r="1924" spans="1:27" x14ac:dyDescent="0.3">
      <c r="A1924" s="1">
        <v>43896.606944444444</v>
      </c>
      <c r="B1924" s="3">
        <f xml:space="preserve"> TIME(HOUR(Bakery_Sales[[#This Row],[datetime]]), MINUTE(Bakery_Sales[[#This Row],[datetime]]), SECOND(Bakery_Sales[[#This Row],[datetime]]))</f>
        <v>0.6069444444444444</v>
      </c>
      <c r="C1924" s="2" t="s">
        <v>27</v>
      </c>
      <c r="D1924" s="7">
        <v>18800</v>
      </c>
      <c r="E1924">
        <v>1</v>
      </c>
      <c r="H1924">
        <v>1</v>
      </c>
      <c r="I1924">
        <v>1</v>
      </c>
      <c r="O1924" s="2" t="s">
        <v>26</v>
      </c>
      <c r="P1924" s="2" t="s">
        <v>26</v>
      </c>
      <c r="S1924">
        <v>1</v>
      </c>
      <c r="T1924" s="2" t="s">
        <v>26</v>
      </c>
      <c r="AA1924" s="2" t="s">
        <v>26</v>
      </c>
    </row>
    <row r="1925" spans="1:27" x14ac:dyDescent="0.3">
      <c r="A1925" s="1">
        <v>43897.469444444447</v>
      </c>
      <c r="B1925" s="3">
        <f xml:space="preserve"> TIME(HOUR(Bakery_Sales[[#This Row],[datetime]]), MINUTE(Bakery_Sales[[#This Row],[datetime]]), SECOND(Bakery_Sales[[#This Row],[datetime]]))</f>
        <v>0.46944444444444444</v>
      </c>
      <c r="C1925" s="2" t="s">
        <v>28</v>
      </c>
      <c r="D1925" s="7">
        <v>14800</v>
      </c>
      <c r="E1925">
        <v>1</v>
      </c>
      <c r="M1925">
        <v>1</v>
      </c>
      <c r="O1925" s="2" t="s">
        <v>26</v>
      </c>
      <c r="P1925" s="2" t="s">
        <v>26</v>
      </c>
      <c r="T1925" s="2" t="s">
        <v>26</v>
      </c>
      <c r="V1925">
        <v>1</v>
      </c>
      <c r="AA1925" s="2" t="s">
        <v>26</v>
      </c>
    </row>
    <row r="1926" spans="1:27" x14ac:dyDescent="0.3">
      <c r="A1926" s="1">
        <v>43897.478472222225</v>
      </c>
      <c r="B1926" s="3">
        <f xml:space="preserve"> TIME(HOUR(Bakery_Sales[[#This Row],[datetime]]), MINUTE(Bakery_Sales[[#This Row],[datetime]]), SECOND(Bakery_Sales[[#This Row],[datetime]]))</f>
        <v>0.47847222222222224</v>
      </c>
      <c r="C1926" s="2" t="s">
        <v>28</v>
      </c>
      <c r="D1926" s="7">
        <v>20800</v>
      </c>
      <c r="E1926">
        <v>1</v>
      </c>
      <c r="F1926">
        <v>1</v>
      </c>
      <c r="I1926">
        <v>1</v>
      </c>
      <c r="K1926">
        <v>1</v>
      </c>
      <c r="O1926" s="2" t="s">
        <v>26</v>
      </c>
      <c r="P1926" s="2" t="s">
        <v>26</v>
      </c>
      <c r="T1926" s="2" t="s">
        <v>26</v>
      </c>
      <c r="W1926">
        <v>1</v>
      </c>
      <c r="AA1926" s="2" t="s">
        <v>26</v>
      </c>
    </row>
    <row r="1927" spans="1:27" x14ac:dyDescent="0.3">
      <c r="A1927" s="1">
        <v>43897.5</v>
      </c>
      <c r="B1927" s="3">
        <f xml:space="preserve"> TIME(HOUR(Bakery_Sales[[#This Row],[datetime]]), MINUTE(Bakery_Sales[[#This Row],[datetime]]), SECOND(Bakery_Sales[[#This Row],[datetime]]))</f>
        <v>0.5</v>
      </c>
      <c r="C1927" s="2" t="s">
        <v>28</v>
      </c>
      <c r="D1927" s="7">
        <v>19300</v>
      </c>
      <c r="E1927">
        <v>1</v>
      </c>
      <c r="F1927">
        <v>2</v>
      </c>
      <c r="O1927" s="2" t="s">
        <v>26</v>
      </c>
      <c r="P1927" s="2" t="s">
        <v>26</v>
      </c>
      <c r="S1927">
        <v>1</v>
      </c>
      <c r="T1927" s="2" t="s">
        <v>26</v>
      </c>
      <c r="AA1927" s="2" t="s">
        <v>26</v>
      </c>
    </row>
    <row r="1928" spans="1:27" x14ac:dyDescent="0.3">
      <c r="A1928" s="1">
        <v>43897.501388888886</v>
      </c>
      <c r="B1928" s="3">
        <f xml:space="preserve"> TIME(HOUR(Bakery_Sales[[#This Row],[datetime]]), MINUTE(Bakery_Sales[[#This Row],[datetime]]), SECOND(Bakery_Sales[[#This Row],[datetime]]))</f>
        <v>0.50138888888888888</v>
      </c>
      <c r="C1928" s="2" t="s">
        <v>28</v>
      </c>
      <c r="D1928" s="7">
        <v>17300</v>
      </c>
      <c r="E1928">
        <v>1</v>
      </c>
      <c r="F1928">
        <v>1</v>
      </c>
      <c r="G1928">
        <v>1</v>
      </c>
      <c r="K1928">
        <v>1</v>
      </c>
      <c r="O1928" s="2" t="s">
        <v>26</v>
      </c>
      <c r="P1928" s="2" t="s">
        <v>26</v>
      </c>
      <c r="T1928" s="2" t="s">
        <v>26</v>
      </c>
      <c r="AA1928" s="2" t="s">
        <v>26</v>
      </c>
    </row>
    <row r="1929" spans="1:27" x14ac:dyDescent="0.3">
      <c r="A1929" s="1">
        <v>43897.527083333334</v>
      </c>
      <c r="B1929" s="3">
        <f xml:space="preserve"> TIME(HOUR(Bakery_Sales[[#This Row],[datetime]]), MINUTE(Bakery_Sales[[#This Row],[datetime]]), SECOND(Bakery_Sales[[#This Row],[datetime]]))</f>
        <v>0.52708333333333335</v>
      </c>
      <c r="C1929" s="2" t="s">
        <v>28</v>
      </c>
      <c r="D1929" s="7">
        <v>17500</v>
      </c>
      <c r="F1929">
        <v>1</v>
      </c>
      <c r="J1929">
        <v>1</v>
      </c>
      <c r="L1929">
        <v>1</v>
      </c>
      <c r="M1929">
        <v>1</v>
      </c>
      <c r="O1929" s="2" t="s">
        <v>26</v>
      </c>
      <c r="P1929" s="2" t="s">
        <v>26</v>
      </c>
      <c r="T1929" s="2" t="s">
        <v>26</v>
      </c>
      <c r="AA1929" s="2" t="s">
        <v>26</v>
      </c>
    </row>
    <row r="1930" spans="1:27" x14ac:dyDescent="0.3">
      <c r="A1930" s="1">
        <v>43897.540277777778</v>
      </c>
      <c r="B1930" s="3">
        <f xml:space="preserve"> TIME(HOUR(Bakery_Sales[[#This Row],[datetime]]), MINUTE(Bakery_Sales[[#This Row],[datetime]]), SECOND(Bakery_Sales[[#This Row],[datetime]]))</f>
        <v>0.54027777777777775</v>
      </c>
      <c r="C1930" s="2" t="s">
        <v>28</v>
      </c>
      <c r="D1930" s="7">
        <v>23000</v>
      </c>
      <c r="F1930">
        <v>1</v>
      </c>
      <c r="I1930">
        <v>1</v>
      </c>
      <c r="K1930">
        <v>1</v>
      </c>
      <c r="L1930">
        <v>1</v>
      </c>
      <c r="O1930" s="2" t="s">
        <v>26</v>
      </c>
      <c r="P1930" s="2" t="s">
        <v>26</v>
      </c>
      <c r="S1930">
        <v>1</v>
      </c>
      <c r="T1930" s="2" t="s">
        <v>26</v>
      </c>
      <c r="AA1930" s="2" t="s">
        <v>26</v>
      </c>
    </row>
    <row r="1931" spans="1:27" x14ac:dyDescent="0.3">
      <c r="A1931" s="1">
        <v>43897.540972222225</v>
      </c>
      <c r="B1931" s="3">
        <f xml:space="preserve"> TIME(HOUR(Bakery_Sales[[#This Row],[datetime]]), MINUTE(Bakery_Sales[[#This Row],[datetime]]), SECOND(Bakery_Sales[[#This Row],[datetime]]))</f>
        <v>0.54097222222222219</v>
      </c>
      <c r="C1931" s="2" t="s">
        <v>28</v>
      </c>
      <c r="D1931" s="7">
        <v>18300</v>
      </c>
      <c r="E1931">
        <v>1</v>
      </c>
      <c r="F1931">
        <v>2</v>
      </c>
      <c r="O1931" s="2" t="s">
        <v>26</v>
      </c>
      <c r="P1931" s="2" t="s">
        <v>26</v>
      </c>
      <c r="S1931">
        <v>1</v>
      </c>
      <c r="T1931" s="2" t="s">
        <v>26</v>
      </c>
      <c r="AA1931" s="2" t="s">
        <v>26</v>
      </c>
    </row>
    <row r="1932" spans="1:27" x14ac:dyDescent="0.3">
      <c r="A1932" s="1">
        <v>43897.540972222225</v>
      </c>
      <c r="B1932" s="3">
        <f xml:space="preserve"> TIME(HOUR(Bakery_Sales[[#This Row],[datetime]]), MINUTE(Bakery_Sales[[#This Row],[datetime]]), SECOND(Bakery_Sales[[#This Row],[datetime]]))</f>
        <v>0.54097222222222219</v>
      </c>
      <c r="C1932" s="2" t="s">
        <v>28</v>
      </c>
      <c r="D1932" s="7">
        <v>14800</v>
      </c>
      <c r="E1932">
        <v>1</v>
      </c>
      <c r="F1932">
        <v>1</v>
      </c>
      <c r="J1932">
        <v>1</v>
      </c>
      <c r="O1932" s="2" t="s">
        <v>26</v>
      </c>
      <c r="P1932" s="2" t="s">
        <v>26</v>
      </c>
      <c r="T1932" s="2" t="s">
        <v>26</v>
      </c>
      <c r="AA1932" s="2" t="s">
        <v>26</v>
      </c>
    </row>
    <row r="1933" spans="1:27" x14ac:dyDescent="0.3">
      <c r="A1933" s="1">
        <v>43897.546527777777</v>
      </c>
      <c r="B1933" s="3">
        <f xml:space="preserve"> TIME(HOUR(Bakery_Sales[[#This Row],[datetime]]), MINUTE(Bakery_Sales[[#This Row],[datetime]]), SECOND(Bakery_Sales[[#This Row],[datetime]]))</f>
        <v>0.54652777777777772</v>
      </c>
      <c r="C1933" s="2" t="s">
        <v>28</v>
      </c>
      <c r="D1933" s="7">
        <v>19500</v>
      </c>
      <c r="J1933">
        <v>2</v>
      </c>
      <c r="L1933">
        <v>1</v>
      </c>
      <c r="O1933" s="2" t="s">
        <v>26</v>
      </c>
      <c r="P1933" s="2" t="s">
        <v>26</v>
      </c>
      <c r="S1933">
        <v>1</v>
      </c>
      <c r="T1933" s="2" t="s">
        <v>26</v>
      </c>
      <c r="AA1933" s="2" t="s">
        <v>26</v>
      </c>
    </row>
    <row r="1934" spans="1:27" x14ac:dyDescent="0.3">
      <c r="A1934" s="1">
        <v>43897.553472222222</v>
      </c>
      <c r="B1934" s="3">
        <f xml:space="preserve"> TIME(HOUR(Bakery_Sales[[#This Row],[datetime]]), MINUTE(Bakery_Sales[[#This Row],[datetime]]), SECOND(Bakery_Sales[[#This Row],[datetime]]))</f>
        <v>0.55347222222222225</v>
      </c>
      <c r="C1934" s="2" t="s">
        <v>28</v>
      </c>
      <c r="D1934" s="7">
        <v>15500</v>
      </c>
      <c r="J1934">
        <v>1</v>
      </c>
      <c r="O1934" s="2" t="s">
        <v>26</v>
      </c>
      <c r="P1934" s="2" t="s">
        <v>26</v>
      </c>
      <c r="T1934" s="2" t="s">
        <v>26</v>
      </c>
      <c r="V1934">
        <v>1</v>
      </c>
      <c r="X1934">
        <v>1</v>
      </c>
      <c r="AA1934" s="2" t="s">
        <v>26</v>
      </c>
    </row>
    <row r="1935" spans="1:27" x14ac:dyDescent="0.3">
      <c r="A1935" s="1">
        <v>43897.555555555555</v>
      </c>
      <c r="B1935" s="3">
        <f xml:space="preserve"> TIME(HOUR(Bakery_Sales[[#This Row],[datetime]]), MINUTE(Bakery_Sales[[#This Row],[datetime]]), SECOND(Bakery_Sales[[#This Row],[datetime]]))</f>
        <v>0.55555555555555558</v>
      </c>
      <c r="C1935" s="2" t="s">
        <v>28</v>
      </c>
      <c r="D1935" s="7">
        <v>19600</v>
      </c>
      <c r="E1935">
        <v>2</v>
      </c>
      <c r="H1935">
        <v>2</v>
      </c>
      <c r="O1935" s="2" t="s">
        <v>26</v>
      </c>
      <c r="P1935" s="2" t="s">
        <v>26</v>
      </c>
      <c r="T1935" s="2" t="s">
        <v>26</v>
      </c>
      <c r="AA1935" s="2" t="s">
        <v>26</v>
      </c>
    </row>
    <row r="1936" spans="1:27" x14ac:dyDescent="0.3">
      <c r="A1936" s="1">
        <v>43897.578472222223</v>
      </c>
      <c r="B1936" s="3">
        <f xml:space="preserve"> TIME(HOUR(Bakery_Sales[[#This Row],[datetime]]), MINUTE(Bakery_Sales[[#This Row],[datetime]]), SECOND(Bakery_Sales[[#This Row],[datetime]]))</f>
        <v>0.57847222222222228</v>
      </c>
      <c r="C1936" s="2" t="s">
        <v>28</v>
      </c>
      <c r="D1936" s="7">
        <v>28100</v>
      </c>
      <c r="E1936">
        <v>1</v>
      </c>
      <c r="H1936">
        <v>1</v>
      </c>
      <c r="O1936" s="2" t="s">
        <v>26</v>
      </c>
      <c r="P1936" s="2" t="s">
        <v>26</v>
      </c>
      <c r="Q1936">
        <v>1</v>
      </c>
      <c r="R1936">
        <v>1</v>
      </c>
      <c r="S1936">
        <v>1</v>
      </c>
      <c r="T1936" s="2" t="s">
        <v>26</v>
      </c>
      <c r="Y1936">
        <v>1</v>
      </c>
      <c r="AA1936" s="2" t="s">
        <v>26</v>
      </c>
    </row>
    <row r="1937" spans="1:27" x14ac:dyDescent="0.3">
      <c r="A1937" s="1">
        <v>43897.597222222219</v>
      </c>
      <c r="B1937" s="3">
        <f xml:space="preserve"> TIME(HOUR(Bakery_Sales[[#This Row],[datetime]]), MINUTE(Bakery_Sales[[#This Row],[datetime]]), SECOND(Bakery_Sales[[#This Row],[datetime]]))</f>
        <v>0.59722222222222221</v>
      </c>
      <c r="C1937" s="2" t="s">
        <v>28</v>
      </c>
      <c r="D1937" s="7">
        <v>19800</v>
      </c>
      <c r="E1937">
        <v>1</v>
      </c>
      <c r="K1937">
        <v>1</v>
      </c>
      <c r="L1937">
        <v>1</v>
      </c>
      <c r="O1937" s="2" t="s">
        <v>26</v>
      </c>
      <c r="P1937" s="2" t="s">
        <v>26</v>
      </c>
      <c r="T1937" s="2" t="s">
        <v>26</v>
      </c>
      <c r="X1937">
        <v>1</v>
      </c>
      <c r="AA1937" s="2" t="s">
        <v>26</v>
      </c>
    </row>
    <row r="1938" spans="1:27" x14ac:dyDescent="0.3">
      <c r="A1938" s="1">
        <v>43897.611111111109</v>
      </c>
      <c r="B1938" s="3">
        <f xml:space="preserve"> TIME(HOUR(Bakery_Sales[[#This Row],[datetime]]), MINUTE(Bakery_Sales[[#This Row],[datetime]]), SECOND(Bakery_Sales[[#This Row],[datetime]]))</f>
        <v>0.61111111111111116</v>
      </c>
      <c r="C1938" s="2" t="s">
        <v>28</v>
      </c>
      <c r="D1938" s="7">
        <v>14000</v>
      </c>
      <c r="H1938">
        <v>1</v>
      </c>
      <c r="I1938">
        <v>1</v>
      </c>
      <c r="K1938">
        <v>1</v>
      </c>
      <c r="O1938" s="2" t="s">
        <v>26</v>
      </c>
      <c r="P1938" s="2" t="s">
        <v>26</v>
      </c>
      <c r="T1938" s="2" t="s">
        <v>26</v>
      </c>
      <c r="AA1938" s="2" t="s">
        <v>26</v>
      </c>
    </row>
    <row r="1939" spans="1:27" x14ac:dyDescent="0.3">
      <c r="A1939" s="1">
        <v>43897.620833333334</v>
      </c>
      <c r="B1939" s="3">
        <f xml:space="preserve"> TIME(HOUR(Bakery_Sales[[#This Row],[datetime]]), MINUTE(Bakery_Sales[[#This Row],[datetime]]), SECOND(Bakery_Sales[[#This Row],[datetime]]))</f>
        <v>0.62083333333333335</v>
      </c>
      <c r="C1939" s="2" t="s">
        <v>28</v>
      </c>
      <c r="D1939" s="7">
        <v>15600</v>
      </c>
      <c r="E1939">
        <v>3</v>
      </c>
      <c r="O1939" s="2" t="s">
        <v>26</v>
      </c>
      <c r="P1939" s="2" t="s">
        <v>26</v>
      </c>
      <c r="T1939" s="2" t="s">
        <v>26</v>
      </c>
      <c r="AA1939" s="2" t="s">
        <v>26</v>
      </c>
    </row>
    <row r="1940" spans="1:27" x14ac:dyDescent="0.3">
      <c r="A1940" s="1">
        <v>43897.62222222222</v>
      </c>
      <c r="B1940" s="3">
        <f xml:space="preserve"> TIME(HOUR(Bakery_Sales[[#This Row],[datetime]]), MINUTE(Bakery_Sales[[#This Row],[datetime]]), SECOND(Bakery_Sales[[#This Row],[datetime]]))</f>
        <v>0.62222222222222223</v>
      </c>
      <c r="C1940" s="2" t="s">
        <v>28</v>
      </c>
      <c r="D1940" s="7">
        <v>16800</v>
      </c>
      <c r="E1940">
        <v>1</v>
      </c>
      <c r="I1940">
        <v>1</v>
      </c>
      <c r="K1940">
        <v>1</v>
      </c>
      <c r="O1940" s="2" t="s">
        <v>26</v>
      </c>
      <c r="P1940" s="2" t="s">
        <v>26</v>
      </c>
      <c r="T1940" s="2" t="s">
        <v>26</v>
      </c>
      <c r="AA1940" s="2" t="s">
        <v>26</v>
      </c>
    </row>
    <row r="1941" spans="1:27" x14ac:dyDescent="0.3">
      <c r="A1941" s="1">
        <v>43898.464583333334</v>
      </c>
      <c r="B1941" s="3">
        <f xml:space="preserve"> TIME(HOUR(Bakery_Sales[[#This Row],[datetime]]), MINUTE(Bakery_Sales[[#This Row],[datetime]]), SECOND(Bakery_Sales[[#This Row],[datetime]]))</f>
        <v>0.46458333333333335</v>
      </c>
      <c r="C1941" s="2" t="s">
        <v>29</v>
      </c>
      <c r="D1941" s="7">
        <v>14800</v>
      </c>
      <c r="E1941">
        <v>1</v>
      </c>
      <c r="F1941">
        <v>1</v>
      </c>
      <c r="K1941">
        <v>1</v>
      </c>
      <c r="O1941" s="2" t="s">
        <v>26</v>
      </c>
      <c r="P1941" s="2" t="s">
        <v>26</v>
      </c>
      <c r="T1941" s="2" t="s">
        <v>26</v>
      </c>
      <c r="AA1941" s="2" t="s">
        <v>26</v>
      </c>
    </row>
    <row r="1942" spans="1:27" x14ac:dyDescent="0.3">
      <c r="A1942" s="1">
        <v>43898.47152777778</v>
      </c>
      <c r="B1942" s="3">
        <f xml:space="preserve"> TIME(HOUR(Bakery_Sales[[#This Row],[datetime]]), MINUTE(Bakery_Sales[[#This Row],[datetime]]), SECOND(Bakery_Sales[[#This Row],[datetime]]))</f>
        <v>0.47152777777777777</v>
      </c>
      <c r="C1942" s="2" t="s">
        <v>29</v>
      </c>
      <c r="D1942" s="7">
        <v>19000</v>
      </c>
      <c r="F1942">
        <v>1</v>
      </c>
      <c r="G1942">
        <v>1</v>
      </c>
      <c r="I1942">
        <v>1</v>
      </c>
      <c r="L1942">
        <v>1</v>
      </c>
      <c r="O1942" s="2" t="s">
        <v>26</v>
      </c>
      <c r="P1942" s="2" t="s">
        <v>26</v>
      </c>
      <c r="Q1942">
        <v>1</v>
      </c>
      <c r="T1942" s="2" t="s">
        <v>26</v>
      </c>
      <c r="AA1942" s="2" t="s">
        <v>26</v>
      </c>
    </row>
    <row r="1943" spans="1:27" x14ac:dyDescent="0.3">
      <c r="A1943" s="1">
        <v>43898.484722222223</v>
      </c>
      <c r="B1943" s="3">
        <f xml:space="preserve"> TIME(HOUR(Bakery_Sales[[#This Row],[datetime]]), MINUTE(Bakery_Sales[[#This Row],[datetime]]), SECOND(Bakery_Sales[[#This Row],[datetime]]))</f>
        <v>0.48472222222222222</v>
      </c>
      <c r="C1943" s="2" t="s">
        <v>29</v>
      </c>
      <c r="D1943" s="7">
        <v>16800</v>
      </c>
      <c r="E1943">
        <v>1</v>
      </c>
      <c r="F1943">
        <v>1</v>
      </c>
      <c r="G1943">
        <v>1</v>
      </c>
      <c r="O1943" s="2" t="s">
        <v>26</v>
      </c>
      <c r="P1943" s="2" t="s">
        <v>26</v>
      </c>
      <c r="T1943" s="2" t="s">
        <v>32</v>
      </c>
      <c r="AA1943" s="2" t="s">
        <v>26</v>
      </c>
    </row>
    <row r="1944" spans="1:27" x14ac:dyDescent="0.3">
      <c r="A1944" s="1">
        <v>43898.502083333333</v>
      </c>
      <c r="B1944" s="3">
        <f xml:space="preserve"> TIME(HOUR(Bakery_Sales[[#This Row],[datetime]]), MINUTE(Bakery_Sales[[#This Row],[datetime]]), SECOND(Bakery_Sales[[#This Row],[datetime]]))</f>
        <v>0.50208333333333333</v>
      </c>
      <c r="C1944" s="2" t="s">
        <v>29</v>
      </c>
      <c r="D1944" s="7">
        <v>29100</v>
      </c>
      <c r="E1944">
        <v>2</v>
      </c>
      <c r="F1944">
        <v>1</v>
      </c>
      <c r="I1944">
        <v>1</v>
      </c>
      <c r="K1944">
        <v>1</v>
      </c>
      <c r="L1944">
        <v>1</v>
      </c>
      <c r="O1944" s="2" t="s">
        <v>26</v>
      </c>
      <c r="P1944" s="2" t="s">
        <v>26</v>
      </c>
      <c r="T1944" s="2" t="s">
        <v>26</v>
      </c>
      <c r="AA1944" s="2" t="s">
        <v>26</v>
      </c>
    </row>
    <row r="1945" spans="1:27" x14ac:dyDescent="0.3">
      <c r="A1945" s="1">
        <v>43898.502083333333</v>
      </c>
      <c r="B1945" s="3">
        <f xml:space="preserve"> TIME(HOUR(Bakery_Sales[[#This Row],[datetime]]), MINUTE(Bakery_Sales[[#This Row],[datetime]]), SECOND(Bakery_Sales[[#This Row],[datetime]]))</f>
        <v>0.50208333333333333</v>
      </c>
      <c r="C1945" s="2" t="s">
        <v>29</v>
      </c>
      <c r="D1945" s="7">
        <v>19600</v>
      </c>
      <c r="E1945">
        <v>2</v>
      </c>
      <c r="F1945">
        <v>1</v>
      </c>
      <c r="K1945">
        <v>1</v>
      </c>
      <c r="O1945" s="2" t="s">
        <v>26</v>
      </c>
      <c r="P1945" s="2" t="s">
        <v>26</v>
      </c>
      <c r="T1945" s="2" t="s">
        <v>26</v>
      </c>
      <c r="AA1945" s="2" t="s">
        <v>26</v>
      </c>
    </row>
    <row r="1946" spans="1:27" x14ac:dyDescent="0.3">
      <c r="A1946" s="1">
        <v>43898.509027777778</v>
      </c>
      <c r="B1946" s="3">
        <f xml:space="preserve"> TIME(HOUR(Bakery_Sales[[#This Row],[datetime]]), MINUTE(Bakery_Sales[[#This Row],[datetime]]), SECOND(Bakery_Sales[[#This Row],[datetime]]))</f>
        <v>0.50902777777777775</v>
      </c>
      <c r="C1946" s="2" t="s">
        <v>29</v>
      </c>
      <c r="D1946" s="7">
        <v>15000</v>
      </c>
      <c r="F1946">
        <v>1</v>
      </c>
      <c r="O1946" s="2" t="s">
        <v>26</v>
      </c>
      <c r="P1946" s="2" t="s">
        <v>26</v>
      </c>
      <c r="S1946">
        <v>1</v>
      </c>
      <c r="T1946" s="2" t="s">
        <v>32</v>
      </c>
      <c r="AA1946" s="2" t="s">
        <v>26</v>
      </c>
    </row>
    <row r="1947" spans="1:27" x14ac:dyDescent="0.3">
      <c r="A1947" s="1">
        <v>43898.519444444442</v>
      </c>
      <c r="B1947" s="3">
        <f xml:space="preserve"> TIME(HOUR(Bakery_Sales[[#This Row],[datetime]]), MINUTE(Bakery_Sales[[#This Row],[datetime]]), SECOND(Bakery_Sales[[#This Row],[datetime]]))</f>
        <v>0.51944444444444449</v>
      </c>
      <c r="C1947" s="2" t="s">
        <v>29</v>
      </c>
      <c r="D1947" s="7">
        <v>32800</v>
      </c>
      <c r="E1947">
        <v>1</v>
      </c>
      <c r="H1947">
        <v>1</v>
      </c>
      <c r="I1947">
        <v>1</v>
      </c>
      <c r="K1947">
        <v>1</v>
      </c>
      <c r="O1947" s="2" t="s">
        <v>26</v>
      </c>
      <c r="P1947" s="2" t="s">
        <v>26</v>
      </c>
      <c r="T1947" s="2" t="s">
        <v>26</v>
      </c>
      <c r="U1947">
        <v>1</v>
      </c>
      <c r="X1947">
        <v>1</v>
      </c>
      <c r="AA1947" s="2" t="s">
        <v>26</v>
      </c>
    </row>
    <row r="1948" spans="1:27" x14ac:dyDescent="0.3">
      <c r="A1948" s="1">
        <v>43898.534722222219</v>
      </c>
      <c r="B1948" s="3">
        <f xml:space="preserve"> TIME(HOUR(Bakery_Sales[[#This Row],[datetime]]), MINUTE(Bakery_Sales[[#This Row],[datetime]]), SECOND(Bakery_Sales[[#This Row],[datetime]]))</f>
        <v>0.53472222222222221</v>
      </c>
      <c r="C1948" s="2" t="s">
        <v>29</v>
      </c>
      <c r="D1948" s="7">
        <v>14300</v>
      </c>
      <c r="E1948">
        <v>1</v>
      </c>
      <c r="F1948">
        <v>1</v>
      </c>
      <c r="L1948">
        <v>1</v>
      </c>
      <c r="O1948" s="2" t="s">
        <v>26</v>
      </c>
      <c r="P1948" s="2" t="s">
        <v>26</v>
      </c>
      <c r="T1948" s="2" t="s">
        <v>26</v>
      </c>
      <c r="AA1948" s="2" t="s">
        <v>26</v>
      </c>
    </row>
    <row r="1949" spans="1:27" x14ac:dyDescent="0.3">
      <c r="A1949" s="1">
        <v>43898.536111111112</v>
      </c>
      <c r="B1949" s="3">
        <f xml:space="preserve"> TIME(HOUR(Bakery_Sales[[#This Row],[datetime]]), MINUTE(Bakery_Sales[[#This Row],[datetime]]), SECOND(Bakery_Sales[[#This Row],[datetime]]))</f>
        <v>0.53611111111111109</v>
      </c>
      <c r="C1949" s="2" t="s">
        <v>29</v>
      </c>
      <c r="D1949" s="7">
        <v>21300</v>
      </c>
      <c r="E1949">
        <v>1</v>
      </c>
      <c r="F1949">
        <v>1</v>
      </c>
      <c r="L1949">
        <v>1</v>
      </c>
      <c r="O1949" s="2" t="s">
        <v>26</v>
      </c>
      <c r="P1949" s="2" t="s">
        <v>26</v>
      </c>
      <c r="Q1949">
        <v>1</v>
      </c>
      <c r="T1949" s="2" t="s">
        <v>26</v>
      </c>
      <c r="W1949">
        <v>1</v>
      </c>
      <c r="AA1949" s="2" t="s">
        <v>26</v>
      </c>
    </row>
    <row r="1950" spans="1:27" x14ac:dyDescent="0.3">
      <c r="A1950" s="1">
        <v>43898.55972222222</v>
      </c>
      <c r="B1950" s="3">
        <f xml:space="preserve"> TIME(HOUR(Bakery_Sales[[#This Row],[datetime]]), MINUTE(Bakery_Sales[[#This Row],[datetime]]), SECOND(Bakery_Sales[[#This Row],[datetime]]))</f>
        <v>0.55972222222222223</v>
      </c>
      <c r="C1950" s="2" t="s">
        <v>29</v>
      </c>
      <c r="D1950" s="7">
        <v>20300</v>
      </c>
      <c r="E1950">
        <v>1</v>
      </c>
      <c r="I1950">
        <v>1</v>
      </c>
      <c r="J1950">
        <v>1</v>
      </c>
      <c r="O1950" s="2" t="s">
        <v>26</v>
      </c>
      <c r="P1950" s="2" t="s">
        <v>26</v>
      </c>
      <c r="T1950" s="2" t="s">
        <v>26</v>
      </c>
      <c r="V1950">
        <v>1</v>
      </c>
      <c r="AA1950" s="2" t="s">
        <v>26</v>
      </c>
    </row>
    <row r="1951" spans="1:27" x14ac:dyDescent="0.3">
      <c r="A1951" s="1">
        <v>43898.56527777778</v>
      </c>
      <c r="B1951" s="3">
        <f xml:space="preserve"> TIME(HOUR(Bakery_Sales[[#This Row],[datetime]]), MINUTE(Bakery_Sales[[#This Row],[datetime]]), SECOND(Bakery_Sales[[#This Row],[datetime]]))</f>
        <v>0.56527777777777777</v>
      </c>
      <c r="C1951" s="2" t="s">
        <v>29</v>
      </c>
      <c r="D1951" s="7">
        <v>18000</v>
      </c>
      <c r="N1951">
        <v>2</v>
      </c>
      <c r="O1951" s="2" t="s">
        <v>26</v>
      </c>
      <c r="P1951" s="2" t="s">
        <v>26</v>
      </c>
      <c r="T1951" s="2" t="s">
        <v>26</v>
      </c>
      <c r="W1951">
        <v>2</v>
      </c>
      <c r="AA1951" s="2" t="s">
        <v>26</v>
      </c>
    </row>
    <row r="1952" spans="1:27" x14ac:dyDescent="0.3">
      <c r="A1952" s="1">
        <v>43898.572222222225</v>
      </c>
      <c r="B1952" s="3">
        <f xml:space="preserve"> TIME(HOUR(Bakery_Sales[[#This Row],[datetime]]), MINUTE(Bakery_Sales[[#This Row],[datetime]]), SECOND(Bakery_Sales[[#This Row],[datetime]]))</f>
        <v>0.57222222222222219</v>
      </c>
      <c r="C1952" s="2" t="s">
        <v>29</v>
      </c>
      <c r="D1952" s="7">
        <v>19600</v>
      </c>
      <c r="E1952">
        <v>1</v>
      </c>
      <c r="F1952">
        <v>1</v>
      </c>
      <c r="K1952">
        <v>1</v>
      </c>
      <c r="O1952" s="2" t="s">
        <v>26</v>
      </c>
      <c r="P1952" s="2" t="s">
        <v>26</v>
      </c>
      <c r="T1952" s="2" t="s">
        <v>26</v>
      </c>
      <c r="AA1952" s="2" t="s">
        <v>26</v>
      </c>
    </row>
    <row r="1953" spans="1:27" x14ac:dyDescent="0.3">
      <c r="A1953" s="1">
        <v>43898.574999999997</v>
      </c>
      <c r="B1953" s="3">
        <f xml:space="preserve"> TIME(HOUR(Bakery_Sales[[#This Row],[datetime]]), MINUTE(Bakery_Sales[[#This Row],[datetime]]), SECOND(Bakery_Sales[[#This Row],[datetime]]))</f>
        <v>0.57499999999999996</v>
      </c>
      <c r="C1953" s="2" t="s">
        <v>29</v>
      </c>
      <c r="D1953" s="7">
        <v>18500</v>
      </c>
      <c r="K1953">
        <v>1</v>
      </c>
      <c r="M1953">
        <v>2</v>
      </c>
      <c r="O1953" s="2" t="s">
        <v>26</v>
      </c>
      <c r="P1953" s="2" t="s">
        <v>26</v>
      </c>
      <c r="T1953" s="2" t="s">
        <v>32</v>
      </c>
      <c r="AA1953" s="2" t="s">
        <v>26</v>
      </c>
    </row>
    <row r="1954" spans="1:27" x14ac:dyDescent="0.3">
      <c r="A1954" s="1">
        <v>43898.588194444441</v>
      </c>
      <c r="B1954" s="3">
        <f xml:space="preserve"> TIME(HOUR(Bakery_Sales[[#This Row],[datetime]]), MINUTE(Bakery_Sales[[#This Row],[datetime]]), SECOND(Bakery_Sales[[#This Row],[datetime]]))</f>
        <v>0.58819444444444446</v>
      </c>
      <c r="C1954" s="2" t="s">
        <v>29</v>
      </c>
      <c r="D1954" s="7">
        <v>22300</v>
      </c>
      <c r="E1954">
        <v>1</v>
      </c>
      <c r="F1954">
        <v>1</v>
      </c>
      <c r="H1954">
        <v>1</v>
      </c>
      <c r="M1954">
        <v>1</v>
      </c>
      <c r="O1954" s="2" t="s">
        <v>26</v>
      </c>
      <c r="P1954" s="2" t="s">
        <v>26</v>
      </c>
      <c r="T1954" s="2" t="s">
        <v>26</v>
      </c>
      <c r="V1954">
        <v>1</v>
      </c>
      <c r="AA1954" s="2" t="s">
        <v>26</v>
      </c>
    </row>
    <row r="1955" spans="1:27" x14ac:dyDescent="0.3">
      <c r="A1955" s="1">
        <v>43898.637499999997</v>
      </c>
      <c r="B1955" s="3">
        <f xml:space="preserve"> TIME(HOUR(Bakery_Sales[[#This Row],[datetime]]), MINUTE(Bakery_Sales[[#This Row],[datetime]]), SECOND(Bakery_Sales[[#This Row],[datetime]]))</f>
        <v>0.63749999999999996</v>
      </c>
      <c r="C1955" s="2" t="s">
        <v>29</v>
      </c>
      <c r="D1955" s="7">
        <v>25400</v>
      </c>
      <c r="E1955">
        <v>3</v>
      </c>
      <c r="N1955">
        <v>1</v>
      </c>
      <c r="O1955" s="2" t="s">
        <v>26</v>
      </c>
      <c r="P1955" s="2" t="s">
        <v>26</v>
      </c>
      <c r="T1955" s="2" t="s">
        <v>26</v>
      </c>
      <c r="X1955">
        <v>1</v>
      </c>
      <c r="AA1955" s="2" t="s">
        <v>26</v>
      </c>
    </row>
    <row r="1956" spans="1:27" x14ac:dyDescent="0.3">
      <c r="A1956" s="1">
        <v>43898.640972222223</v>
      </c>
      <c r="B1956" s="3">
        <f xml:space="preserve"> TIME(HOUR(Bakery_Sales[[#This Row],[datetime]]), MINUTE(Bakery_Sales[[#This Row],[datetime]]), SECOND(Bakery_Sales[[#This Row],[datetime]]))</f>
        <v>0.64097222222222228</v>
      </c>
      <c r="C1956" s="2" t="s">
        <v>29</v>
      </c>
      <c r="D1956" s="7">
        <v>16100</v>
      </c>
      <c r="E1956">
        <v>2</v>
      </c>
      <c r="O1956" s="2" t="s">
        <v>26</v>
      </c>
      <c r="P1956" s="2" t="s">
        <v>26</v>
      </c>
      <c r="T1956" s="2" t="s">
        <v>26</v>
      </c>
      <c r="X1956">
        <v>1</v>
      </c>
      <c r="AA1956" s="2" t="s">
        <v>26</v>
      </c>
    </row>
    <row r="1957" spans="1:27" x14ac:dyDescent="0.3">
      <c r="A1957" s="1">
        <v>43898.649305555555</v>
      </c>
      <c r="B1957" s="3">
        <f xml:space="preserve"> TIME(HOUR(Bakery_Sales[[#This Row],[datetime]]), MINUTE(Bakery_Sales[[#This Row],[datetime]]), SECOND(Bakery_Sales[[#This Row],[datetime]]))</f>
        <v>0.64930555555555558</v>
      </c>
      <c r="C1957" s="2" t="s">
        <v>29</v>
      </c>
      <c r="D1957" s="7">
        <v>18300</v>
      </c>
      <c r="E1957">
        <v>1</v>
      </c>
      <c r="F1957">
        <v>2</v>
      </c>
      <c r="O1957" s="2" t="s">
        <v>26</v>
      </c>
      <c r="P1957" s="2" t="s">
        <v>26</v>
      </c>
      <c r="T1957" s="2" t="s">
        <v>26</v>
      </c>
      <c r="V1957">
        <v>1</v>
      </c>
      <c r="AA1957" s="2" t="s">
        <v>26</v>
      </c>
    </row>
    <row r="1958" spans="1:27" x14ac:dyDescent="0.3">
      <c r="A1958" s="1">
        <v>43898.679861111108</v>
      </c>
      <c r="B1958" s="3">
        <f xml:space="preserve"> TIME(HOUR(Bakery_Sales[[#This Row],[datetime]]), MINUTE(Bakery_Sales[[#This Row],[datetime]]), SECOND(Bakery_Sales[[#This Row],[datetime]]))</f>
        <v>0.67986111111111114</v>
      </c>
      <c r="C1958" s="2" t="s">
        <v>29</v>
      </c>
      <c r="D1958" s="7">
        <v>14800</v>
      </c>
      <c r="E1958">
        <v>3</v>
      </c>
      <c r="O1958" s="2" t="s">
        <v>26</v>
      </c>
      <c r="P1958" s="2" t="s">
        <v>26</v>
      </c>
      <c r="T1958" s="2" t="s">
        <v>26</v>
      </c>
      <c r="AA1958" s="2" t="s">
        <v>26</v>
      </c>
    </row>
    <row r="1959" spans="1:27" x14ac:dyDescent="0.3">
      <c r="A1959" s="1">
        <v>43899.474305555559</v>
      </c>
      <c r="B1959" s="3">
        <f xml:space="preserve"> TIME(HOUR(Bakery_Sales[[#This Row],[datetime]]), MINUTE(Bakery_Sales[[#This Row],[datetime]]), SECOND(Bakery_Sales[[#This Row],[datetime]]))</f>
        <v>0.47430555555555554</v>
      </c>
      <c r="C1959" s="2" t="s">
        <v>30</v>
      </c>
      <c r="D1959" s="7">
        <v>21300</v>
      </c>
      <c r="E1959">
        <v>1</v>
      </c>
      <c r="F1959">
        <v>1</v>
      </c>
      <c r="H1959">
        <v>1</v>
      </c>
      <c r="M1959">
        <v>2</v>
      </c>
      <c r="O1959" s="2" t="s">
        <v>26</v>
      </c>
      <c r="P1959" s="2" t="s">
        <v>26</v>
      </c>
      <c r="T1959" s="2" t="s">
        <v>26</v>
      </c>
      <c r="AA1959" s="2" t="s">
        <v>26</v>
      </c>
    </row>
    <row r="1960" spans="1:27" x14ac:dyDescent="0.3">
      <c r="A1960" s="1">
        <v>43899.487500000003</v>
      </c>
      <c r="B1960" s="3">
        <f xml:space="preserve"> TIME(HOUR(Bakery_Sales[[#This Row],[datetime]]), MINUTE(Bakery_Sales[[#This Row],[datetime]]), SECOND(Bakery_Sales[[#This Row],[datetime]]))</f>
        <v>0.48749999999999999</v>
      </c>
      <c r="C1960" s="2" t="s">
        <v>30</v>
      </c>
      <c r="D1960" s="7">
        <v>14800</v>
      </c>
      <c r="E1960">
        <v>1</v>
      </c>
      <c r="I1960">
        <v>1</v>
      </c>
      <c r="K1960">
        <v>1</v>
      </c>
      <c r="O1960" s="2" t="s">
        <v>26</v>
      </c>
      <c r="P1960" s="2" t="s">
        <v>26</v>
      </c>
      <c r="T1960" s="2" t="s">
        <v>26</v>
      </c>
      <c r="AA1960" s="2" t="s">
        <v>26</v>
      </c>
    </row>
    <row r="1961" spans="1:27" x14ac:dyDescent="0.3">
      <c r="A1961" s="1">
        <v>43899.511111111111</v>
      </c>
      <c r="B1961" s="3">
        <f xml:space="preserve"> TIME(HOUR(Bakery_Sales[[#This Row],[datetime]]), MINUTE(Bakery_Sales[[#This Row],[datetime]]), SECOND(Bakery_Sales[[#This Row],[datetime]]))</f>
        <v>0.51111111111111107</v>
      </c>
      <c r="C1961" s="2" t="s">
        <v>30</v>
      </c>
      <c r="D1961" s="7">
        <v>20500</v>
      </c>
      <c r="E1961">
        <v>1</v>
      </c>
      <c r="O1961" s="2" t="s">
        <v>26</v>
      </c>
      <c r="P1961" s="2" t="s">
        <v>26</v>
      </c>
      <c r="T1961" s="2" t="s">
        <v>26</v>
      </c>
      <c r="V1961">
        <v>2</v>
      </c>
      <c r="X1961">
        <v>1</v>
      </c>
      <c r="AA1961" s="2" t="s">
        <v>26</v>
      </c>
    </row>
    <row r="1962" spans="1:27" x14ac:dyDescent="0.3">
      <c r="A1962" s="1">
        <v>43899.51666666667</v>
      </c>
      <c r="B1962" s="3">
        <f xml:space="preserve"> TIME(HOUR(Bakery_Sales[[#This Row],[datetime]]), MINUTE(Bakery_Sales[[#This Row],[datetime]]), SECOND(Bakery_Sales[[#This Row],[datetime]]))</f>
        <v>0.51666666666666672</v>
      </c>
      <c r="C1962" s="2" t="s">
        <v>30</v>
      </c>
      <c r="D1962" s="7">
        <v>16000</v>
      </c>
      <c r="F1962">
        <v>1</v>
      </c>
      <c r="G1962">
        <v>1</v>
      </c>
      <c r="K1962">
        <v>1</v>
      </c>
      <c r="O1962" s="2" t="s">
        <v>26</v>
      </c>
      <c r="P1962" s="2" t="s">
        <v>26</v>
      </c>
      <c r="T1962" s="2" t="s">
        <v>26</v>
      </c>
      <c r="X1962">
        <v>1</v>
      </c>
      <c r="AA1962" s="2" t="s">
        <v>26</v>
      </c>
    </row>
    <row r="1963" spans="1:27" x14ac:dyDescent="0.3">
      <c r="A1963" s="1">
        <v>43899.532638888886</v>
      </c>
      <c r="B1963" s="3">
        <f xml:space="preserve"> TIME(HOUR(Bakery_Sales[[#This Row],[datetime]]), MINUTE(Bakery_Sales[[#This Row],[datetime]]), SECOND(Bakery_Sales[[#This Row],[datetime]]))</f>
        <v>0.53263888888888888</v>
      </c>
      <c r="C1963" s="2" t="s">
        <v>30</v>
      </c>
      <c r="D1963" s="7">
        <v>15600</v>
      </c>
      <c r="E1963">
        <v>2</v>
      </c>
      <c r="H1963">
        <v>1</v>
      </c>
      <c r="O1963" s="2" t="s">
        <v>26</v>
      </c>
      <c r="P1963" s="2" t="s">
        <v>26</v>
      </c>
      <c r="T1963" s="2" t="s">
        <v>26</v>
      </c>
      <c r="AA1963" s="2" t="s">
        <v>26</v>
      </c>
    </row>
    <row r="1964" spans="1:27" x14ac:dyDescent="0.3">
      <c r="A1964" s="1">
        <v>43899.534722222219</v>
      </c>
      <c r="B1964" s="3">
        <f xml:space="preserve"> TIME(HOUR(Bakery_Sales[[#This Row],[datetime]]), MINUTE(Bakery_Sales[[#This Row],[datetime]]), SECOND(Bakery_Sales[[#This Row],[datetime]]))</f>
        <v>0.53472222222222221</v>
      </c>
      <c r="C1964" s="2" t="s">
        <v>30</v>
      </c>
      <c r="D1964" s="7">
        <v>19000</v>
      </c>
      <c r="F1964">
        <v>1</v>
      </c>
      <c r="K1964">
        <v>1</v>
      </c>
      <c r="O1964" s="2" t="s">
        <v>26</v>
      </c>
      <c r="P1964" s="2" t="s">
        <v>26</v>
      </c>
      <c r="S1964">
        <v>2</v>
      </c>
      <c r="T1964" s="2" t="s">
        <v>26</v>
      </c>
      <c r="AA1964" s="2" t="s">
        <v>26</v>
      </c>
    </row>
    <row r="1965" spans="1:27" x14ac:dyDescent="0.3">
      <c r="A1965" s="1">
        <v>43899.555555555555</v>
      </c>
      <c r="B1965" s="3">
        <f xml:space="preserve"> TIME(HOUR(Bakery_Sales[[#This Row],[datetime]]), MINUTE(Bakery_Sales[[#This Row],[datetime]]), SECOND(Bakery_Sales[[#This Row],[datetime]]))</f>
        <v>0.55555555555555558</v>
      </c>
      <c r="C1965" s="2" t="s">
        <v>30</v>
      </c>
      <c r="D1965" s="7">
        <v>18800</v>
      </c>
      <c r="E1965">
        <v>1</v>
      </c>
      <c r="F1965">
        <v>1</v>
      </c>
      <c r="L1965">
        <v>1</v>
      </c>
      <c r="O1965" s="2" t="s">
        <v>26</v>
      </c>
      <c r="P1965" s="2" t="s">
        <v>26</v>
      </c>
      <c r="S1965">
        <v>1</v>
      </c>
      <c r="T1965" s="2" t="s">
        <v>26</v>
      </c>
      <c r="AA1965" s="2" t="s">
        <v>26</v>
      </c>
    </row>
    <row r="1966" spans="1:27" x14ac:dyDescent="0.3">
      <c r="A1966" s="1">
        <v>43899.586805555555</v>
      </c>
      <c r="B1966" s="3">
        <f xml:space="preserve"> TIME(HOUR(Bakery_Sales[[#This Row],[datetime]]), MINUTE(Bakery_Sales[[#This Row],[datetime]]), SECOND(Bakery_Sales[[#This Row],[datetime]]))</f>
        <v>0.58680555555555558</v>
      </c>
      <c r="C1966" s="2" t="s">
        <v>30</v>
      </c>
      <c r="D1966" s="7">
        <v>18000</v>
      </c>
      <c r="F1966">
        <v>1</v>
      </c>
      <c r="K1966">
        <v>2</v>
      </c>
      <c r="M1966">
        <v>1</v>
      </c>
      <c r="O1966" s="2" t="s">
        <v>26</v>
      </c>
      <c r="P1966" s="2" t="s">
        <v>26</v>
      </c>
      <c r="T1966" s="2" t="s">
        <v>26</v>
      </c>
      <c r="AA1966" s="2" t="s">
        <v>26</v>
      </c>
    </row>
    <row r="1967" spans="1:27" x14ac:dyDescent="0.3">
      <c r="A1967" s="1">
        <v>43901.465277777781</v>
      </c>
      <c r="B1967" s="3">
        <f xml:space="preserve"> TIME(HOUR(Bakery_Sales[[#This Row],[datetime]]), MINUTE(Bakery_Sales[[#This Row],[datetime]]), SECOND(Bakery_Sales[[#This Row],[datetime]]))</f>
        <v>0.46527777777777779</v>
      </c>
      <c r="C1967" s="2" t="s">
        <v>31</v>
      </c>
      <c r="D1967" s="7">
        <v>28600</v>
      </c>
      <c r="E1967">
        <v>2</v>
      </c>
      <c r="F1967">
        <v>1</v>
      </c>
      <c r="J1967">
        <v>1</v>
      </c>
      <c r="O1967" s="2" t="s">
        <v>26</v>
      </c>
      <c r="P1967" s="2" t="s">
        <v>26</v>
      </c>
      <c r="S1967">
        <v>1</v>
      </c>
      <c r="T1967" s="2" t="s">
        <v>26</v>
      </c>
      <c r="X1967">
        <v>1</v>
      </c>
      <c r="AA1967" s="2" t="s">
        <v>26</v>
      </c>
    </row>
    <row r="1968" spans="1:27" x14ac:dyDescent="0.3">
      <c r="A1968" s="1">
        <v>43901.474999999999</v>
      </c>
      <c r="B1968" s="3">
        <f xml:space="preserve"> TIME(HOUR(Bakery_Sales[[#This Row],[datetime]]), MINUTE(Bakery_Sales[[#This Row],[datetime]]), SECOND(Bakery_Sales[[#This Row],[datetime]]))</f>
        <v>0.47499999999999998</v>
      </c>
      <c r="C1968" s="2" t="s">
        <v>31</v>
      </c>
      <c r="D1968" s="7">
        <v>24300</v>
      </c>
      <c r="E1968">
        <v>1</v>
      </c>
      <c r="F1968">
        <v>1</v>
      </c>
      <c r="I1968">
        <v>1</v>
      </c>
      <c r="M1968">
        <v>1</v>
      </c>
      <c r="O1968" s="2" t="s">
        <v>26</v>
      </c>
      <c r="P1968" s="2" t="s">
        <v>26</v>
      </c>
      <c r="Q1968">
        <v>1</v>
      </c>
      <c r="T1968" s="2" t="s">
        <v>26</v>
      </c>
      <c r="W1968">
        <v>1</v>
      </c>
      <c r="AA1968" s="2" t="s">
        <v>26</v>
      </c>
    </row>
    <row r="1969" spans="1:27" x14ac:dyDescent="0.3">
      <c r="A1969" s="1">
        <v>43901.493750000001</v>
      </c>
      <c r="B1969" s="3">
        <f xml:space="preserve"> TIME(HOUR(Bakery_Sales[[#This Row],[datetime]]), MINUTE(Bakery_Sales[[#This Row],[datetime]]), SECOND(Bakery_Sales[[#This Row],[datetime]]))</f>
        <v>0.49375000000000002</v>
      </c>
      <c r="C1969" s="2" t="s">
        <v>31</v>
      </c>
      <c r="D1969" s="7">
        <v>16000</v>
      </c>
      <c r="E1969">
        <v>1</v>
      </c>
      <c r="K1969">
        <v>1</v>
      </c>
      <c r="N1969">
        <v>1</v>
      </c>
      <c r="O1969" s="2" t="s">
        <v>26</v>
      </c>
      <c r="P1969" s="2" t="s">
        <v>26</v>
      </c>
      <c r="T1969" s="2" t="s">
        <v>26</v>
      </c>
      <c r="AA1969" s="2" t="s">
        <v>26</v>
      </c>
    </row>
    <row r="1970" spans="1:27" x14ac:dyDescent="0.3">
      <c r="A1970" s="1">
        <v>43901.497916666667</v>
      </c>
      <c r="B1970" s="3">
        <f xml:space="preserve"> TIME(HOUR(Bakery_Sales[[#This Row],[datetime]]), MINUTE(Bakery_Sales[[#This Row],[datetime]]), SECOND(Bakery_Sales[[#This Row],[datetime]]))</f>
        <v>0.49791666666666667</v>
      </c>
      <c r="C1970" s="2" t="s">
        <v>31</v>
      </c>
      <c r="D1970" s="7">
        <v>27100</v>
      </c>
      <c r="E1970">
        <v>2</v>
      </c>
      <c r="F1970">
        <v>1</v>
      </c>
      <c r="I1970">
        <v>1</v>
      </c>
      <c r="K1970">
        <v>1</v>
      </c>
      <c r="L1970">
        <v>1</v>
      </c>
      <c r="O1970" s="2" t="s">
        <v>26</v>
      </c>
      <c r="P1970" s="2" t="s">
        <v>26</v>
      </c>
      <c r="T1970" s="2" t="s">
        <v>26</v>
      </c>
      <c r="AA1970" s="2" t="s">
        <v>26</v>
      </c>
    </row>
    <row r="1971" spans="1:27" x14ac:dyDescent="0.3">
      <c r="A1971" s="1">
        <v>43901.503472222219</v>
      </c>
      <c r="B1971" s="3">
        <f xml:space="preserve"> TIME(HOUR(Bakery_Sales[[#This Row],[datetime]]), MINUTE(Bakery_Sales[[#This Row],[datetime]]), SECOND(Bakery_Sales[[#This Row],[datetime]]))</f>
        <v>0.50347222222222221</v>
      </c>
      <c r="C1971" s="2" t="s">
        <v>31</v>
      </c>
      <c r="D1971" s="7">
        <v>26100</v>
      </c>
      <c r="E1971">
        <v>3</v>
      </c>
      <c r="F1971">
        <v>1</v>
      </c>
      <c r="G1971">
        <v>1</v>
      </c>
      <c r="O1971" s="2" t="s">
        <v>26</v>
      </c>
      <c r="P1971" s="2" t="s">
        <v>26</v>
      </c>
      <c r="S1971">
        <v>1</v>
      </c>
      <c r="T1971" s="2" t="s">
        <v>26</v>
      </c>
      <c r="AA1971" s="2" t="s">
        <v>26</v>
      </c>
    </row>
    <row r="1972" spans="1:27" x14ac:dyDescent="0.3">
      <c r="A1972" s="1">
        <v>43901.543749999997</v>
      </c>
      <c r="B1972" s="3">
        <f xml:space="preserve"> TIME(HOUR(Bakery_Sales[[#This Row],[datetime]]), MINUTE(Bakery_Sales[[#This Row],[datetime]]), SECOND(Bakery_Sales[[#This Row],[datetime]]))</f>
        <v>0.54374999999999996</v>
      </c>
      <c r="C1972" s="2" t="s">
        <v>31</v>
      </c>
      <c r="D1972" s="7">
        <v>16100</v>
      </c>
      <c r="E1972">
        <v>2</v>
      </c>
      <c r="O1972" s="2" t="s">
        <v>26</v>
      </c>
      <c r="P1972" s="2" t="s">
        <v>26</v>
      </c>
      <c r="T1972" s="2" t="s">
        <v>26</v>
      </c>
      <c r="Y1972">
        <v>1</v>
      </c>
      <c r="AA1972" s="2" t="s">
        <v>26</v>
      </c>
    </row>
    <row r="1973" spans="1:27" x14ac:dyDescent="0.3">
      <c r="A1973" s="1">
        <v>43901.551388888889</v>
      </c>
      <c r="B1973" s="3">
        <f xml:space="preserve"> TIME(HOUR(Bakery_Sales[[#This Row],[datetime]]), MINUTE(Bakery_Sales[[#This Row],[datetime]]), SECOND(Bakery_Sales[[#This Row],[datetime]]))</f>
        <v>0.55138888888888893</v>
      </c>
      <c r="C1973" s="2" t="s">
        <v>31</v>
      </c>
      <c r="D1973" s="7">
        <v>22100</v>
      </c>
      <c r="E1973">
        <v>2</v>
      </c>
      <c r="F1973">
        <v>2</v>
      </c>
      <c r="I1973">
        <v>1</v>
      </c>
      <c r="O1973" s="2" t="s">
        <v>26</v>
      </c>
      <c r="P1973" s="2" t="s">
        <v>26</v>
      </c>
      <c r="T1973" s="2" t="s">
        <v>26</v>
      </c>
      <c r="AA1973" s="2" t="s">
        <v>26</v>
      </c>
    </row>
    <row r="1974" spans="1:27" x14ac:dyDescent="0.3">
      <c r="A1974" s="1">
        <v>43901.553472222222</v>
      </c>
      <c r="B1974" s="3">
        <f xml:space="preserve"> TIME(HOUR(Bakery_Sales[[#This Row],[datetime]]), MINUTE(Bakery_Sales[[#This Row],[datetime]]), SECOND(Bakery_Sales[[#This Row],[datetime]]))</f>
        <v>0.55347222222222225</v>
      </c>
      <c r="C1974" s="2" t="s">
        <v>31</v>
      </c>
      <c r="D1974" s="7">
        <v>25300</v>
      </c>
      <c r="E1974">
        <v>1</v>
      </c>
      <c r="F1974">
        <v>1</v>
      </c>
      <c r="I1974">
        <v>3</v>
      </c>
      <c r="M1974">
        <v>1</v>
      </c>
      <c r="O1974" s="2" t="s">
        <v>26</v>
      </c>
      <c r="P1974" s="2" t="s">
        <v>26</v>
      </c>
      <c r="T1974" s="2" t="s">
        <v>26</v>
      </c>
      <c r="AA1974" s="2" t="s">
        <v>26</v>
      </c>
    </row>
    <row r="1975" spans="1:27" x14ac:dyDescent="0.3">
      <c r="A1975" s="1">
        <v>43901.556250000001</v>
      </c>
      <c r="B1975" s="3">
        <f xml:space="preserve"> TIME(HOUR(Bakery_Sales[[#This Row],[datetime]]), MINUTE(Bakery_Sales[[#This Row],[datetime]]), SECOND(Bakery_Sales[[#This Row],[datetime]]))</f>
        <v>0.55625000000000002</v>
      </c>
      <c r="C1975" s="2" t="s">
        <v>31</v>
      </c>
      <c r="D1975" s="7">
        <v>19000</v>
      </c>
      <c r="M1975">
        <v>1</v>
      </c>
      <c r="O1975" s="2" t="s">
        <v>26</v>
      </c>
      <c r="P1975" s="2" t="s">
        <v>26</v>
      </c>
      <c r="S1975">
        <v>3</v>
      </c>
      <c r="T1975" s="2" t="s">
        <v>26</v>
      </c>
      <c r="AA1975" s="2" t="s">
        <v>26</v>
      </c>
    </row>
    <row r="1976" spans="1:27" x14ac:dyDescent="0.3">
      <c r="A1976" s="1">
        <v>43902.460416666669</v>
      </c>
      <c r="B1976" s="3">
        <f xml:space="preserve"> TIME(HOUR(Bakery_Sales[[#This Row],[datetime]]), MINUTE(Bakery_Sales[[#This Row],[datetime]]), SECOND(Bakery_Sales[[#This Row],[datetime]]))</f>
        <v>0.46041666666666664</v>
      </c>
      <c r="C1976" s="2" t="s">
        <v>25</v>
      </c>
      <c r="D1976" s="7">
        <v>22800</v>
      </c>
      <c r="E1976">
        <v>1</v>
      </c>
      <c r="I1976">
        <v>1</v>
      </c>
      <c r="J1976">
        <v>1</v>
      </c>
      <c r="M1976">
        <v>2</v>
      </c>
      <c r="O1976" s="2" t="s">
        <v>26</v>
      </c>
      <c r="P1976" s="2" t="s">
        <v>26</v>
      </c>
      <c r="T1976" s="2" t="s">
        <v>26</v>
      </c>
      <c r="AA1976" s="2" t="s">
        <v>26</v>
      </c>
    </row>
    <row r="1977" spans="1:27" x14ac:dyDescent="0.3">
      <c r="A1977" s="1">
        <v>43902.472222222219</v>
      </c>
      <c r="B1977" s="3">
        <f xml:space="preserve"> TIME(HOUR(Bakery_Sales[[#This Row],[datetime]]), MINUTE(Bakery_Sales[[#This Row],[datetime]]), SECOND(Bakery_Sales[[#This Row],[datetime]]))</f>
        <v>0.47222222222222221</v>
      </c>
      <c r="C1977" s="2" t="s">
        <v>25</v>
      </c>
      <c r="D1977" s="7">
        <v>34100</v>
      </c>
      <c r="E1977">
        <v>2</v>
      </c>
      <c r="F1977">
        <v>1</v>
      </c>
      <c r="K1977">
        <v>2</v>
      </c>
      <c r="O1977" s="2" t="s">
        <v>26</v>
      </c>
      <c r="P1977" s="2" t="s">
        <v>26</v>
      </c>
      <c r="S1977">
        <v>1</v>
      </c>
      <c r="T1977" s="2" t="s">
        <v>26</v>
      </c>
      <c r="V1977">
        <v>1</v>
      </c>
      <c r="AA1977" s="2" t="s">
        <v>26</v>
      </c>
    </row>
    <row r="1978" spans="1:27" x14ac:dyDescent="0.3">
      <c r="A1978" s="1">
        <v>43902.479861111111</v>
      </c>
      <c r="B1978" s="3">
        <f xml:space="preserve"> TIME(HOUR(Bakery_Sales[[#This Row],[datetime]]), MINUTE(Bakery_Sales[[#This Row],[datetime]]), SECOND(Bakery_Sales[[#This Row],[datetime]]))</f>
        <v>0.47986111111111113</v>
      </c>
      <c r="C1978" s="2" t="s">
        <v>25</v>
      </c>
      <c r="D1978" s="7">
        <v>18000</v>
      </c>
      <c r="F1978">
        <v>1</v>
      </c>
      <c r="K1978">
        <v>1</v>
      </c>
      <c r="M1978">
        <v>1</v>
      </c>
      <c r="O1978" s="2" t="s">
        <v>26</v>
      </c>
      <c r="P1978" s="2" t="s">
        <v>26</v>
      </c>
      <c r="T1978" s="2" t="s">
        <v>26</v>
      </c>
      <c r="V1978">
        <v>1</v>
      </c>
      <c r="AA1978" s="2" t="s">
        <v>26</v>
      </c>
    </row>
    <row r="1979" spans="1:27" x14ac:dyDescent="0.3">
      <c r="A1979" s="1">
        <v>43902.487500000003</v>
      </c>
      <c r="B1979" s="3">
        <f xml:space="preserve"> TIME(HOUR(Bakery_Sales[[#This Row],[datetime]]), MINUTE(Bakery_Sales[[#This Row],[datetime]]), SECOND(Bakery_Sales[[#This Row],[datetime]]))</f>
        <v>0.48749999999999999</v>
      </c>
      <c r="C1979" s="2" t="s">
        <v>25</v>
      </c>
      <c r="D1979" s="7">
        <v>27800</v>
      </c>
      <c r="E1979">
        <v>1</v>
      </c>
      <c r="F1979">
        <v>1</v>
      </c>
      <c r="H1979">
        <v>1</v>
      </c>
      <c r="O1979" s="2" t="s">
        <v>26</v>
      </c>
      <c r="P1979" s="2" t="s">
        <v>26</v>
      </c>
      <c r="T1979" s="2" t="s">
        <v>26</v>
      </c>
      <c r="V1979">
        <v>1</v>
      </c>
      <c r="X1979">
        <v>2</v>
      </c>
      <c r="AA1979" s="2" t="s">
        <v>26</v>
      </c>
    </row>
    <row r="1980" spans="1:27" x14ac:dyDescent="0.3">
      <c r="A1980" s="1">
        <v>43902.489583333336</v>
      </c>
      <c r="B1980" s="3">
        <f xml:space="preserve"> TIME(HOUR(Bakery_Sales[[#This Row],[datetime]]), MINUTE(Bakery_Sales[[#This Row],[datetime]]), SECOND(Bakery_Sales[[#This Row],[datetime]]))</f>
        <v>0.48958333333333331</v>
      </c>
      <c r="C1980" s="2" t="s">
        <v>25</v>
      </c>
      <c r="D1980" s="7">
        <v>17300</v>
      </c>
      <c r="E1980">
        <v>1</v>
      </c>
      <c r="F1980">
        <v>1</v>
      </c>
      <c r="I1980">
        <v>1</v>
      </c>
      <c r="M1980">
        <v>1</v>
      </c>
      <c r="O1980" s="2" t="s">
        <v>26</v>
      </c>
      <c r="P1980" s="2" t="s">
        <v>26</v>
      </c>
      <c r="T1980" s="2" t="s">
        <v>26</v>
      </c>
      <c r="AA1980" s="2" t="s">
        <v>26</v>
      </c>
    </row>
    <row r="1981" spans="1:27" x14ac:dyDescent="0.3">
      <c r="A1981" s="1">
        <v>43902.515972222223</v>
      </c>
      <c r="B1981" s="3">
        <f xml:space="preserve"> TIME(HOUR(Bakery_Sales[[#This Row],[datetime]]), MINUTE(Bakery_Sales[[#This Row],[datetime]]), SECOND(Bakery_Sales[[#This Row],[datetime]]))</f>
        <v>0.51597222222222228</v>
      </c>
      <c r="C1981" s="2" t="s">
        <v>25</v>
      </c>
      <c r="D1981" s="7">
        <v>20800</v>
      </c>
      <c r="E1981">
        <v>1</v>
      </c>
      <c r="I1981">
        <v>1</v>
      </c>
      <c r="J1981">
        <v>1</v>
      </c>
      <c r="M1981">
        <v>1</v>
      </c>
      <c r="O1981" s="2" t="s">
        <v>26</v>
      </c>
      <c r="P1981" s="2" t="s">
        <v>26</v>
      </c>
      <c r="T1981" s="2" t="s">
        <v>26</v>
      </c>
      <c r="W1981">
        <v>1</v>
      </c>
      <c r="AA1981" s="2" t="s">
        <v>26</v>
      </c>
    </row>
    <row r="1982" spans="1:27" x14ac:dyDescent="0.3">
      <c r="A1982" s="1">
        <v>43902.56527777778</v>
      </c>
      <c r="B1982" s="3">
        <f xml:space="preserve"> TIME(HOUR(Bakery_Sales[[#This Row],[datetime]]), MINUTE(Bakery_Sales[[#This Row],[datetime]]), SECOND(Bakery_Sales[[#This Row],[datetime]]))</f>
        <v>0.56527777777777777</v>
      </c>
      <c r="C1982" s="2" t="s">
        <v>25</v>
      </c>
      <c r="D1982" s="7">
        <v>25100</v>
      </c>
      <c r="E1982">
        <v>2</v>
      </c>
      <c r="F1982">
        <v>1</v>
      </c>
      <c r="K1982">
        <v>2</v>
      </c>
      <c r="O1982" s="2" t="s">
        <v>26</v>
      </c>
      <c r="P1982" s="2" t="s">
        <v>26</v>
      </c>
      <c r="T1982" s="2" t="s">
        <v>26</v>
      </c>
      <c r="AA1982" s="2" t="s">
        <v>26</v>
      </c>
    </row>
    <row r="1983" spans="1:27" x14ac:dyDescent="0.3">
      <c r="A1983" s="1">
        <v>43902.580555555556</v>
      </c>
      <c r="B1983" s="3">
        <f xml:space="preserve"> TIME(HOUR(Bakery_Sales[[#This Row],[datetime]]), MINUTE(Bakery_Sales[[#This Row],[datetime]]), SECOND(Bakery_Sales[[#This Row],[datetime]]))</f>
        <v>0.5805555555555556</v>
      </c>
      <c r="C1983" s="2" t="s">
        <v>25</v>
      </c>
      <c r="D1983" s="7">
        <v>47000</v>
      </c>
      <c r="E1983">
        <v>7</v>
      </c>
      <c r="F1983">
        <v>2</v>
      </c>
      <c r="G1983">
        <v>1</v>
      </c>
      <c r="O1983" s="2" t="s">
        <v>26</v>
      </c>
      <c r="P1983" s="2" t="s">
        <v>26</v>
      </c>
      <c r="T1983" s="2" t="s">
        <v>26</v>
      </c>
      <c r="V1983">
        <v>1</v>
      </c>
      <c r="AA1983" s="2" t="s">
        <v>26</v>
      </c>
    </row>
    <row r="1984" spans="1:27" x14ac:dyDescent="0.3">
      <c r="A1984" s="1">
        <v>43902.605555555558</v>
      </c>
      <c r="B1984" s="3">
        <f xml:space="preserve"> TIME(HOUR(Bakery_Sales[[#This Row],[datetime]]), MINUTE(Bakery_Sales[[#This Row],[datetime]]), SECOND(Bakery_Sales[[#This Row],[datetime]]))</f>
        <v>0.60555555555555551</v>
      </c>
      <c r="C1984" s="2" t="s">
        <v>25</v>
      </c>
      <c r="D1984" s="7">
        <v>16100</v>
      </c>
      <c r="E1984">
        <v>1</v>
      </c>
      <c r="K1984">
        <v>1</v>
      </c>
      <c r="O1984" s="2" t="s">
        <v>26</v>
      </c>
      <c r="P1984" s="2" t="s">
        <v>26</v>
      </c>
      <c r="R1984">
        <v>1</v>
      </c>
      <c r="T1984" s="2" t="s">
        <v>26</v>
      </c>
      <c r="AA1984" s="2" t="s">
        <v>26</v>
      </c>
    </row>
    <row r="1985" spans="1:27" x14ac:dyDescent="0.3">
      <c r="A1985" s="1">
        <v>43902.636805555558</v>
      </c>
      <c r="B1985" s="3">
        <f xml:space="preserve"> TIME(HOUR(Bakery_Sales[[#This Row],[datetime]]), MINUTE(Bakery_Sales[[#This Row],[datetime]]), SECOND(Bakery_Sales[[#This Row],[datetime]]))</f>
        <v>0.63680555555555551</v>
      </c>
      <c r="C1985" s="2" t="s">
        <v>25</v>
      </c>
      <c r="D1985" s="7">
        <v>22800</v>
      </c>
      <c r="E1985">
        <v>1</v>
      </c>
      <c r="J1985">
        <v>1</v>
      </c>
      <c r="K1985">
        <v>1</v>
      </c>
      <c r="O1985" s="2" t="s">
        <v>26</v>
      </c>
      <c r="P1985" s="2" t="s">
        <v>26</v>
      </c>
      <c r="T1985" s="2" t="s">
        <v>26</v>
      </c>
      <c r="V1985">
        <v>1</v>
      </c>
      <c r="W1985">
        <v>1</v>
      </c>
      <c r="AA1985" s="2" t="s">
        <v>26</v>
      </c>
    </row>
    <row r="1986" spans="1:27" x14ac:dyDescent="0.3">
      <c r="A1986" s="1">
        <v>43903.490277777775</v>
      </c>
      <c r="B1986" s="3">
        <f xml:space="preserve"> TIME(HOUR(Bakery_Sales[[#This Row],[datetime]]), MINUTE(Bakery_Sales[[#This Row],[datetime]]), SECOND(Bakery_Sales[[#This Row],[datetime]]))</f>
        <v>0.49027777777777776</v>
      </c>
      <c r="C1986" s="2" t="s">
        <v>27</v>
      </c>
      <c r="D1986" s="7">
        <v>23800</v>
      </c>
      <c r="E1986">
        <v>1</v>
      </c>
      <c r="I1986">
        <v>1</v>
      </c>
      <c r="K1986">
        <v>1</v>
      </c>
      <c r="M1986">
        <v>1</v>
      </c>
      <c r="O1986" s="2" t="s">
        <v>26</v>
      </c>
      <c r="P1986" s="2" t="s">
        <v>26</v>
      </c>
      <c r="T1986" s="2" t="s">
        <v>26</v>
      </c>
      <c r="V1986">
        <v>1</v>
      </c>
      <c r="AA1986" s="2" t="s">
        <v>26</v>
      </c>
    </row>
    <row r="1987" spans="1:27" x14ac:dyDescent="0.3">
      <c r="A1987" s="1">
        <v>43903.509722222225</v>
      </c>
      <c r="B1987" s="3">
        <f xml:space="preserve"> TIME(HOUR(Bakery_Sales[[#This Row],[datetime]]), MINUTE(Bakery_Sales[[#This Row],[datetime]]), SECOND(Bakery_Sales[[#This Row],[datetime]]))</f>
        <v>0.50972222222222219</v>
      </c>
      <c r="C1987" s="2" t="s">
        <v>27</v>
      </c>
      <c r="D1987" s="7">
        <v>21600</v>
      </c>
      <c r="E1987">
        <v>2</v>
      </c>
      <c r="K1987">
        <v>2</v>
      </c>
      <c r="O1987" s="2" t="s">
        <v>26</v>
      </c>
      <c r="P1987" s="2" t="s">
        <v>26</v>
      </c>
      <c r="T1987" s="2" t="s">
        <v>26</v>
      </c>
      <c r="AA1987" s="2" t="s">
        <v>26</v>
      </c>
    </row>
    <row r="1988" spans="1:27" x14ac:dyDescent="0.3">
      <c r="A1988" s="1">
        <v>43903.517361111109</v>
      </c>
      <c r="B1988" s="3">
        <f xml:space="preserve"> TIME(HOUR(Bakery_Sales[[#This Row],[datetime]]), MINUTE(Bakery_Sales[[#This Row],[datetime]]), SECOND(Bakery_Sales[[#This Row],[datetime]]))</f>
        <v>0.51736111111111116</v>
      </c>
      <c r="C1988" s="2" t="s">
        <v>27</v>
      </c>
      <c r="D1988" s="7">
        <v>14800</v>
      </c>
      <c r="E1988">
        <v>1</v>
      </c>
      <c r="M1988">
        <v>1</v>
      </c>
      <c r="O1988" s="2" t="s">
        <v>26</v>
      </c>
      <c r="P1988" s="2" t="s">
        <v>26</v>
      </c>
      <c r="Q1988">
        <v>1</v>
      </c>
      <c r="T1988" s="2" t="s">
        <v>26</v>
      </c>
      <c r="AA1988" s="2" t="s">
        <v>26</v>
      </c>
    </row>
    <row r="1989" spans="1:27" x14ac:dyDescent="0.3">
      <c r="A1989" s="1">
        <v>43903.520833333336</v>
      </c>
      <c r="B1989" s="3">
        <f xml:space="preserve"> TIME(HOUR(Bakery_Sales[[#This Row],[datetime]]), MINUTE(Bakery_Sales[[#This Row],[datetime]]), SECOND(Bakery_Sales[[#This Row],[datetime]]))</f>
        <v>0.52083333333333337</v>
      </c>
      <c r="C1989" s="2" t="s">
        <v>27</v>
      </c>
      <c r="D1989" s="7">
        <v>14800</v>
      </c>
      <c r="E1989">
        <v>1</v>
      </c>
      <c r="F1989">
        <v>1</v>
      </c>
      <c r="K1989">
        <v>1</v>
      </c>
      <c r="O1989" s="2" t="s">
        <v>26</v>
      </c>
      <c r="P1989" s="2" t="s">
        <v>26</v>
      </c>
      <c r="T1989" s="2" t="s">
        <v>26</v>
      </c>
      <c r="AA1989" s="2" t="s">
        <v>26</v>
      </c>
    </row>
    <row r="1990" spans="1:27" x14ac:dyDescent="0.3">
      <c r="A1990" s="1">
        <v>43903.524305555555</v>
      </c>
      <c r="B1990" s="3">
        <f xml:space="preserve"> TIME(HOUR(Bakery_Sales[[#This Row],[datetime]]), MINUTE(Bakery_Sales[[#This Row],[datetime]]), SECOND(Bakery_Sales[[#This Row],[datetime]]))</f>
        <v>0.52430555555555558</v>
      </c>
      <c r="C1990" s="2" t="s">
        <v>27</v>
      </c>
      <c r="D1990" s="7">
        <v>18800</v>
      </c>
      <c r="F1990">
        <v>1</v>
      </c>
      <c r="K1990">
        <v>1</v>
      </c>
      <c r="O1990" s="2" t="s">
        <v>26</v>
      </c>
      <c r="P1990" s="2" t="s">
        <v>26</v>
      </c>
      <c r="R1990">
        <v>1</v>
      </c>
      <c r="T1990" s="2" t="s">
        <v>32</v>
      </c>
      <c r="AA1990" s="2" t="s">
        <v>26</v>
      </c>
    </row>
    <row r="1991" spans="1:27" x14ac:dyDescent="0.3">
      <c r="A1991" s="1">
        <v>43903.525694444441</v>
      </c>
      <c r="B1991" s="3">
        <f xml:space="preserve"> TIME(HOUR(Bakery_Sales[[#This Row],[datetime]]), MINUTE(Bakery_Sales[[#This Row],[datetime]]), SECOND(Bakery_Sales[[#This Row],[datetime]]))</f>
        <v>0.52569444444444446</v>
      </c>
      <c r="C1991" s="2" t="s">
        <v>27</v>
      </c>
      <c r="D1991" s="7">
        <v>25100</v>
      </c>
      <c r="E1991">
        <v>2</v>
      </c>
      <c r="I1991">
        <v>1</v>
      </c>
      <c r="K1991">
        <v>1</v>
      </c>
      <c r="O1991" s="2" t="s">
        <v>26</v>
      </c>
      <c r="P1991" s="2" t="s">
        <v>26</v>
      </c>
      <c r="T1991" s="2" t="s">
        <v>26</v>
      </c>
      <c r="V1991">
        <v>1</v>
      </c>
      <c r="AA1991" s="2" t="s">
        <v>26</v>
      </c>
    </row>
    <row r="1992" spans="1:27" x14ac:dyDescent="0.3">
      <c r="A1992" s="1">
        <v>43903.571527777778</v>
      </c>
      <c r="B1992" s="3">
        <f xml:space="preserve"> TIME(HOUR(Bakery_Sales[[#This Row],[datetime]]), MINUTE(Bakery_Sales[[#This Row],[datetime]]), SECOND(Bakery_Sales[[#This Row],[datetime]]))</f>
        <v>0.57152777777777775</v>
      </c>
      <c r="C1992" s="2" t="s">
        <v>27</v>
      </c>
      <c r="D1992" s="7">
        <v>15300</v>
      </c>
      <c r="E1992">
        <v>2</v>
      </c>
      <c r="O1992" s="2" t="s">
        <v>26</v>
      </c>
      <c r="P1992" s="2" t="s">
        <v>26</v>
      </c>
      <c r="T1992" s="2" t="s">
        <v>26</v>
      </c>
      <c r="V1992">
        <v>1</v>
      </c>
      <c r="AA1992" s="2" t="s">
        <v>26</v>
      </c>
    </row>
    <row r="1993" spans="1:27" x14ac:dyDescent="0.3">
      <c r="A1993" s="1">
        <v>43903.574999999997</v>
      </c>
      <c r="B1993" s="3">
        <f xml:space="preserve"> TIME(HOUR(Bakery_Sales[[#This Row],[datetime]]), MINUTE(Bakery_Sales[[#This Row],[datetime]]), SECOND(Bakery_Sales[[#This Row],[datetime]]))</f>
        <v>0.57499999999999996</v>
      </c>
      <c r="C1993" s="2" t="s">
        <v>27</v>
      </c>
      <c r="D1993" s="7">
        <v>15300</v>
      </c>
      <c r="E1993">
        <v>1</v>
      </c>
      <c r="H1993">
        <v>1</v>
      </c>
      <c r="K1993">
        <v>1</v>
      </c>
      <c r="O1993" s="2" t="s">
        <v>26</v>
      </c>
      <c r="P1993" s="2" t="s">
        <v>26</v>
      </c>
      <c r="T1993" s="2" t="s">
        <v>26</v>
      </c>
      <c r="AA1993" s="2" t="s">
        <v>26</v>
      </c>
    </row>
    <row r="1994" spans="1:27" x14ac:dyDescent="0.3">
      <c r="A1994" s="1">
        <v>43903.609027777777</v>
      </c>
      <c r="B1994" s="3">
        <f xml:space="preserve"> TIME(HOUR(Bakery_Sales[[#This Row],[datetime]]), MINUTE(Bakery_Sales[[#This Row],[datetime]]), SECOND(Bakery_Sales[[#This Row],[datetime]]))</f>
        <v>0.60902777777777772</v>
      </c>
      <c r="C1994" s="2" t="s">
        <v>27</v>
      </c>
      <c r="D1994" s="7">
        <v>22800</v>
      </c>
      <c r="E1994">
        <v>1</v>
      </c>
      <c r="I1994">
        <v>3</v>
      </c>
      <c r="O1994" s="2" t="s">
        <v>26</v>
      </c>
      <c r="P1994" s="2" t="s">
        <v>26</v>
      </c>
      <c r="T1994" s="2" t="s">
        <v>26</v>
      </c>
      <c r="V1994">
        <v>1</v>
      </c>
      <c r="AA1994" s="2" t="s">
        <v>26</v>
      </c>
    </row>
    <row r="1995" spans="1:27" x14ac:dyDescent="0.3">
      <c r="A1995" s="1">
        <v>43903.65902777778</v>
      </c>
      <c r="B1995" s="3">
        <f xml:space="preserve"> TIME(HOUR(Bakery_Sales[[#This Row],[datetime]]), MINUTE(Bakery_Sales[[#This Row],[datetime]]), SECOND(Bakery_Sales[[#This Row],[datetime]]))</f>
        <v>0.65902777777777777</v>
      </c>
      <c r="C1995" s="2" t="s">
        <v>27</v>
      </c>
      <c r="D1995" s="7">
        <v>15100</v>
      </c>
      <c r="E1995">
        <v>1</v>
      </c>
      <c r="O1995" s="2" t="s">
        <v>26</v>
      </c>
      <c r="P1995" s="2" t="s">
        <v>26</v>
      </c>
      <c r="R1995">
        <v>1</v>
      </c>
      <c r="T1995" s="2" t="s">
        <v>26</v>
      </c>
      <c r="X1995">
        <v>1</v>
      </c>
      <c r="AA1995" s="2" t="s">
        <v>26</v>
      </c>
    </row>
    <row r="1996" spans="1:27" x14ac:dyDescent="0.3">
      <c r="A1996" s="1">
        <v>43903.665277777778</v>
      </c>
      <c r="B1996" s="3">
        <f xml:space="preserve"> TIME(HOUR(Bakery_Sales[[#This Row],[datetime]]), MINUTE(Bakery_Sales[[#This Row],[datetime]]), SECOND(Bakery_Sales[[#This Row],[datetime]]))</f>
        <v>0.66527777777777775</v>
      </c>
      <c r="C1996" s="2" t="s">
        <v>27</v>
      </c>
      <c r="D1996" s="7">
        <v>19600</v>
      </c>
      <c r="E1996">
        <v>2</v>
      </c>
      <c r="I1996">
        <v>1</v>
      </c>
      <c r="O1996" s="2" t="s">
        <v>26</v>
      </c>
      <c r="P1996" s="2" t="s">
        <v>26</v>
      </c>
      <c r="T1996" s="2" t="s">
        <v>26</v>
      </c>
      <c r="V1996">
        <v>1</v>
      </c>
      <c r="AA1996" s="2" t="s">
        <v>26</v>
      </c>
    </row>
    <row r="1997" spans="1:27" x14ac:dyDescent="0.3">
      <c r="A1997" s="1">
        <v>43903.684027777781</v>
      </c>
      <c r="B1997" s="3">
        <f xml:space="preserve"> TIME(HOUR(Bakery_Sales[[#This Row],[datetime]]), MINUTE(Bakery_Sales[[#This Row],[datetime]]), SECOND(Bakery_Sales[[#This Row],[datetime]]))</f>
        <v>0.68402777777777779</v>
      </c>
      <c r="C1997" s="2" t="s">
        <v>27</v>
      </c>
      <c r="D1997" s="7">
        <v>17100</v>
      </c>
      <c r="E1997">
        <v>2</v>
      </c>
      <c r="O1997" s="2" t="s">
        <v>26</v>
      </c>
      <c r="P1997" s="2" t="s">
        <v>26</v>
      </c>
      <c r="T1997" s="2" t="s">
        <v>26</v>
      </c>
      <c r="V1997">
        <v>1</v>
      </c>
      <c r="AA1997" s="2" t="s">
        <v>26</v>
      </c>
    </row>
    <row r="1998" spans="1:27" x14ac:dyDescent="0.3">
      <c r="A1998" s="1">
        <v>43904.460416666669</v>
      </c>
      <c r="B1998" s="3">
        <f xml:space="preserve"> TIME(HOUR(Bakery_Sales[[#This Row],[datetime]]), MINUTE(Bakery_Sales[[#This Row],[datetime]]), SECOND(Bakery_Sales[[#This Row],[datetime]]))</f>
        <v>0.46041666666666664</v>
      </c>
      <c r="C1998" s="2" t="s">
        <v>28</v>
      </c>
      <c r="D1998" s="7">
        <v>15100</v>
      </c>
      <c r="E1998">
        <v>1</v>
      </c>
      <c r="K1998">
        <v>1</v>
      </c>
      <c r="O1998" s="2" t="s">
        <v>26</v>
      </c>
      <c r="P1998" s="2" t="s">
        <v>26</v>
      </c>
      <c r="R1998">
        <v>1</v>
      </c>
      <c r="T1998" s="2" t="s">
        <v>26</v>
      </c>
      <c r="AA1998" s="2" t="s">
        <v>26</v>
      </c>
    </row>
    <row r="1999" spans="1:27" x14ac:dyDescent="0.3">
      <c r="A1999" s="1">
        <v>43904.46597222222</v>
      </c>
      <c r="B1999" s="3">
        <f xml:space="preserve"> TIME(HOUR(Bakery_Sales[[#This Row],[datetime]]), MINUTE(Bakery_Sales[[#This Row],[datetime]]), SECOND(Bakery_Sales[[#This Row],[datetime]]))</f>
        <v>0.46597222222222223</v>
      </c>
      <c r="C1999" s="2" t="s">
        <v>28</v>
      </c>
      <c r="D1999" s="7">
        <v>28300</v>
      </c>
      <c r="E1999">
        <v>1</v>
      </c>
      <c r="K1999">
        <v>2</v>
      </c>
      <c r="O1999" s="2" t="s">
        <v>26</v>
      </c>
      <c r="P1999" s="2" t="s">
        <v>26</v>
      </c>
      <c r="S1999">
        <v>2</v>
      </c>
      <c r="T1999" s="2" t="s">
        <v>26</v>
      </c>
      <c r="W1999">
        <v>1</v>
      </c>
      <c r="AA1999" s="2" t="s">
        <v>26</v>
      </c>
    </row>
    <row r="2000" spans="1:27" x14ac:dyDescent="0.3">
      <c r="A2000" s="1">
        <v>43904.478472222225</v>
      </c>
      <c r="B2000" s="3">
        <f xml:space="preserve"> TIME(HOUR(Bakery_Sales[[#This Row],[datetime]]), MINUTE(Bakery_Sales[[#This Row],[datetime]]), SECOND(Bakery_Sales[[#This Row],[datetime]]))</f>
        <v>0.47847222222222224</v>
      </c>
      <c r="C2000" s="2" t="s">
        <v>28</v>
      </c>
      <c r="D2000" s="7">
        <v>15300</v>
      </c>
      <c r="E2000">
        <v>1</v>
      </c>
      <c r="M2000">
        <v>1</v>
      </c>
      <c r="O2000" s="2" t="s">
        <v>26</v>
      </c>
      <c r="P2000" s="2" t="s">
        <v>26</v>
      </c>
      <c r="T2000" s="2" t="s">
        <v>26</v>
      </c>
      <c r="W2000">
        <v>2</v>
      </c>
      <c r="AA2000" s="2" t="s">
        <v>26</v>
      </c>
    </row>
    <row r="2001" spans="1:27" x14ac:dyDescent="0.3">
      <c r="A2001" s="1">
        <v>43904.489583333336</v>
      </c>
      <c r="B2001" s="3">
        <f xml:space="preserve"> TIME(HOUR(Bakery_Sales[[#This Row],[datetime]]), MINUTE(Bakery_Sales[[#This Row],[datetime]]), SECOND(Bakery_Sales[[#This Row],[datetime]]))</f>
        <v>0.48958333333333331</v>
      </c>
      <c r="C2001" s="2" t="s">
        <v>28</v>
      </c>
      <c r="D2001" s="7">
        <v>18000</v>
      </c>
      <c r="E2001">
        <v>1</v>
      </c>
      <c r="L2001">
        <v>1</v>
      </c>
      <c r="O2001" s="2" t="s">
        <v>26</v>
      </c>
      <c r="P2001" s="2" t="s">
        <v>26</v>
      </c>
      <c r="S2001">
        <v>1</v>
      </c>
      <c r="T2001" s="2" t="s">
        <v>26</v>
      </c>
      <c r="W2001">
        <v>1</v>
      </c>
      <c r="AA2001" s="2" t="s">
        <v>26</v>
      </c>
    </row>
    <row r="2002" spans="1:27" x14ac:dyDescent="0.3">
      <c r="A2002" s="1">
        <v>43904.515277777777</v>
      </c>
      <c r="B2002" s="3">
        <f xml:space="preserve"> TIME(HOUR(Bakery_Sales[[#This Row],[datetime]]), MINUTE(Bakery_Sales[[#This Row],[datetime]]), SECOND(Bakery_Sales[[#This Row],[datetime]]))</f>
        <v>0.51527777777777772</v>
      </c>
      <c r="C2002" s="2" t="s">
        <v>28</v>
      </c>
      <c r="D2002" s="7">
        <v>19000</v>
      </c>
      <c r="F2002">
        <v>2</v>
      </c>
      <c r="K2002">
        <v>1</v>
      </c>
      <c r="N2002">
        <v>1</v>
      </c>
      <c r="O2002" s="2" t="s">
        <v>26</v>
      </c>
      <c r="P2002" s="2" t="s">
        <v>26</v>
      </c>
      <c r="T2002" s="2" t="s">
        <v>26</v>
      </c>
      <c r="AA2002" s="2" t="s">
        <v>26</v>
      </c>
    </row>
    <row r="2003" spans="1:27" x14ac:dyDescent="0.3">
      <c r="A2003" s="1">
        <v>43904.539583333331</v>
      </c>
      <c r="B2003" s="3">
        <f xml:space="preserve"> TIME(HOUR(Bakery_Sales[[#This Row],[datetime]]), MINUTE(Bakery_Sales[[#This Row],[datetime]]), SECOND(Bakery_Sales[[#This Row],[datetime]]))</f>
        <v>0.5395833333333333</v>
      </c>
      <c r="C2003" s="2" t="s">
        <v>28</v>
      </c>
      <c r="D2003" s="7">
        <v>17500</v>
      </c>
      <c r="F2003">
        <v>1</v>
      </c>
      <c r="K2003">
        <v>1</v>
      </c>
      <c r="L2003">
        <v>1</v>
      </c>
      <c r="M2003">
        <v>1</v>
      </c>
      <c r="O2003" s="2" t="s">
        <v>26</v>
      </c>
      <c r="P2003" s="2" t="s">
        <v>26</v>
      </c>
      <c r="T2003" s="2" t="s">
        <v>26</v>
      </c>
      <c r="AA2003" s="2" t="s">
        <v>26</v>
      </c>
    </row>
    <row r="2004" spans="1:27" x14ac:dyDescent="0.3">
      <c r="A2004" s="1">
        <v>43904.545138888891</v>
      </c>
      <c r="B2004" s="3">
        <f xml:space="preserve"> TIME(HOUR(Bakery_Sales[[#This Row],[datetime]]), MINUTE(Bakery_Sales[[#This Row],[datetime]]), SECOND(Bakery_Sales[[#This Row],[datetime]]))</f>
        <v>0.54513888888888884</v>
      </c>
      <c r="C2004" s="2" t="s">
        <v>28</v>
      </c>
      <c r="D2004" s="7">
        <v>14500</v>
      </c>
      <c r="F2004">
        <v>1</v>
      </c>
      <c r="J2004">
        <v>1</v>
      </c>
      <c r="O2004" s="2" t="s">
        <v>26</v>
      </c>
      <c r="P2004" s="2" t="s">
        <v>26</v>
      </c>
      <c r="T2004" s="2" t="s">
        <v>26</v>
      </c>
      <c r="V2004">
        <v>1</v>
      </c>
      <c r="AA2004" s="2" t="s">
        <v>26</v>
      </c>
    </row>
    <row r="2005" spans="1:27" x14ac:dyDescent="0.3">
      <c r="A2005" s="1">
        <v>43904.575694444444</v>
      </c>
      <c r="B2005" s="3">
        <f xml:space="preserve"> TIME(HOUR(Bakery_Sales[[#This Row],[datetime]]), MINUTE(Bakery_Sales[[#This Row],[datetime]]), SECOND(Bakery_Sales[[#This Row],[datetime]]))</f>
        <v>0.5756944444444444</v>
      </c>
      <c r="C2005" s="2" t="s">
        <v>28</v>
      </c>
      <c r="D2005" s="7">
        <v>15800</v>
      </c>
      <c r="E2005">
        <v>1</v>
      </c>
      <c r="F2005">
        <v>1</v>
      </c>
      <c r="G2005">
        <v>1</v>
      </c>
      <c r="H2005">
        <v>1</v>
      </c>
      <c r="O2005" s="2" t="s">
        <v>26</v>
      </c>
      <c r="P2005" s="2" t="s">
        <v>26</v>
      </c>
      <c r="T2005" s="2" t="s">
        <v>26</v>
      </c>
      <c r="AA2005" s="2" t="s">
        <v>26</v>
      </c>
    </row>
    <row r="2006" spans="1:27" x14ac:dyDescent="0.3">
      <c r="A2006" s="1">
        <v>43904.577777777777</v>
      </c>
      <c r="B2006" s="3">
        <f xml:space="preserve"> TIME(HOUR(Bakery_Sales[[#This Row],[datetime]]), MINUTE(Bakery_Sales[[#This Row],[datetime]]), SECOND(Bakery_Sales[[#This Row],[datetime]]))</f>
        <v>0.57777777777777772</v>
      </c>
      <c r="C2006" s="2" t="s">
        <v>28</v>
      </c>
      <c r="D2006" s="7">
        <v>21800</v>
      </c>
      <c r="E2006">
        <v>1</v>
      </c>
      <c r="F2006">
        <v>1</v>
      </c>
      <c r="I2006">
        <v>1</v>
      </c>
      <c r="K2006">
        <v>1</v>
      </c>
      <c r="M2006">
        <v>1</v>
      </c>
      <c r="O2006" s="2" t="s">
        <v>26</v>
      </c>
      <c r="P2006" s="2" t="s">
        <v>26</v>
      </c>
      <c r="T2006" s="2" t="s">
        <v>26</v>
      </c>
      <c r="AA2006" s="2" t="s">
        <v>26</v>
      </c>
    </row>
    <row r="2007" spans="1:27" x14ac:dyDescent="0.3">
      <c r="A2007" s="1">
        <v>43904.59097222222</v>
      </c>
      <c r="B2007" s="3">
        <f xml:space="preserve"> TIME(HOUR(Bakery_Sales[[#This Row],[datetime]]), MINUTE(Bakery_Sales[[#This Row],[datetime]]), SECOND(Bakery_Sales[[#This Row],[datetime]]))</f>
        <v>0.59097222222222223</v>
      </c>
      <c r="C2007" s="2" t="s">
        <v>28</v>
      </c>
      <c r="D2007" s="7">
        <v>15300</v>
      </c>
      <c r="E2007">
        <v>1</v>
      </c>
      <c r="H2007">
        <v>1</v>
      </c>
      <c r="O2007" s="2" t="s">
        <v>26</v>
      </c>
      <c r="P2007" s="2" t="s">
        <v>26</v>
      </c>
      <c r="T2007" s="2" t="s">
        <v>26</v>
      </c>
      <c r="Y2007">
        <v>1</v>
      </c>
      <c r="AA2007" s="2" t="s">
        <v>26</v>
      </c>
    </row>
    <row r="2008" spans="1:27" x14ac:dyDescent="0.3">
      <c r="A2008" s="1">
        <v>43904.60833333333</v>
      </c>
      <c r="B2008" s="3">
        <f xml:space="preserve"> TIME(HOUR(Bakery_Sales[[#This Row],[datetime]]), MINUTE(Bakery_Sales[[#This Row],[datetime]]), SECOND(Bakery_Sales[[#This Row],[datetime]]))</f>
        <v>0.60833333333333328</v>
      </c>
      <c r="C2008" s="2" t="s">
        <v>28</v>
      </c>
      <c r="D2008" s="7">
        <v>16100</v>
      </c>
      <c r="E2008">
        <v>2</v>
      </c>
      <c r="O2008" s="2" t="s">
        <v>26</v>
      </c>
      <c r="P2008" s="2" t="s">
        <v>26</v>
      </c>
      <c r="T2008" s="2" t="s">
        <v>26</v>
      </c>
      <c r="V2008">
        <v>1</v>
      </c>
      <c r="AA2008" s="2" t="s">
        <v>26</v>
      </c>
    </row>
    <row r="2009" spans="1:27" x14ac:dyDescent="0.3">
      <c r="A2009" s="1">
        <v>43904.615972222222</v>
      </c>
      <c r="B2009" s="3">
        <f xml:space="preserve"> TIME(HOUR(Bakery_Sales[[#This Row],[datetime]]), MINUTE(Bakery_Sales[[#This Row],[datetime]]), SECOND(Bakery_Sales[[#This Row],[datetime]]))</f>
        <v>0.61597222222222225</v>
      </c>
      <c r="C2009" s="2" t="s">
        <v>28</v>
      </c>
      <c r="D2009" s="7">
        <v>15800</v>
      </c>
      <c r="E2009">
        <v>1</v>
      </c>
      <c r="O2009" s="2" t="s">
        <v>26</v>
      </c>
      <c r="P2009" s="2" t="s">
        <v>26</v>
      </c>
      <c r="T2009" s="2" t="s">
        <v>26</v>
      </c>
      <c r="V2009">
        <v>2</v>
      </c>
      <c r="AA2009" s="2" t="s">
        <v>26</v>
      </c>
    </row>
    <row r="2010" spans="1:27" x14ac:dyDescent="0.3">
      <c r="A2010" s="1">
        <v>43905.467361111114</v>
      </c>
      <c r="B2010" s="3">
        <f xml:space="preserve"> TIME(HOUR(Bakery_Sales[[#This Row],[datetime]]), MINUTE(Bakery_Sales[[#This Row],[datetime]]), SECOND(Bakery_Sales[[#This Row],[datetime]]))</f>
        <v>0.46736111111111112</v>
      </c>
      <c r="C2010" s="2" t="s">
        <v>29</v>
      </c>
      <c r="D2010" s="7">
        <v>19300</v>
      </c>
      <c r="E2010">
        <v>1</v>
      </c>
      <c r="F2010">
        <v>1</v>
      </c>
      <c r="K2010">
        <v>1</v>
      </c>
      <c r="O2010" s="2" t="s">
        <v>26</v>
      </c>
      <c r="P2010" s="2" t="s">
        <v>26</v>
      </c>
      <c r="T2010" s="2" t="s">
        <v>26</v>
      </c>
      <c r="V2010">
        <v>1</v>
      </c>
      <c r="AA2010" s="2" t="s">
        <v>26</v>
      </c>
    </row>
    <row r="2011" spans="1:27" x14ac:dyDescent="0.3">
      <c r="A2011" s="1">
        <v>43905.47152777778</v>
      </c>
      <c r="B2011" s="3">
        <f xml:space="preserve"> TIME(HOUR(Bakery_Sales[[#This Row],[datetime]]), MINUTE(Bakery_Sales[[#This Row],[datetime]]), SECOND(Bakery_Sales[[#This Row],[datetime]]))</f>
        <v>0.47152777777777777</v>
      </c>
      <c r="C2011" s="2" t="s">
        <v>29</v>
      </c>
      <c r="D2011" s="7">
        <v>14300</v>
      </c>
      <c r="E2011">
        <v>1</v>
      </c>
      <c r="L2011">
        <v>1</v>
      </c>
      <c r="M2011">
        <v>1</v>
      </c>
      <c r="O2011" s="2" t="s">
        <v>26</v>
      </c>
      <c r="P2011" s="2" t="s">
        <v>26</v>
      </c>
      <c r="T2011" s="2" t="s">
        <v>26</v>
      </c>
      <c r="AA2011" s="2" t="s">
        <v>26</v>
      </c>
    </row>
    <row r="2012" spans="1:27" x14ac:dyDescent="0.3">
      <c r="A2012" s="1">
        <v>43905.486111111109</v>
      </c>
      <c r="B2012" s="3">
        <f xml:space="preserve"> TIME(HOUR(Bakery_Sales[[#This Row],[datetime]]), MINUTE(Bakery_Sales[[#This Row],[datetime]]), SECOND(Bakery_Sales[[#This Row],[datetime]]))</f>
        <v>0.4861111111111111</v>
      </c>
      <c r="C2012" s="2" t="s">
        <v>29</v>
      </c>
      <c r="D2012" s="7">
        <v>18600</v>
      </c>
      <c r="E2012">
        <v>1</v>
      </c>
      <c r="M2012">
        <v>1</v>
      </c>
      <c r="O2012" s="2" t="s">
        <v>26</v>
      </c>
      <c r="P2012" s="2" t="s">
        <v>26</v>
      </c>
      <c r="R2012">
        <v>1</v>
      </c>
      <c r="S2012">
        <v>1</v>
      </c>
      <c r="T2012" s="2" t="s">
        <v>26</v>
      </c>
      <c r="AA2012" s="2" t="s">
        <v>26</v>
      </c>
    </row>
    <row r="2013" spans="1:27" x14ac:dyDescent="0.3">
      <c r="A2013" s="1">
        <v>43905.502083333333</v>
      </c>
      <c r="B2013" s="3">
        <f xml:space="preserve"> TIME(HOUR(Bakery_Sales[[#This Row],[datetime]]), MINUTE(Bakery_Sales[[#This Row],[datetime]]), SECOND(Bakery_Sales[[#This Row],[datetime]]))</f>
        <v>0.50208333333333333</v>
      </c>
      <c r="C2013" s="2" t="s">
        <v>29</v>
      </c>
      <c r="D2013" s="7">
        <v>20500</v>
      </c>
      <c r="F2013">
        <v>2</v>
      </c>
      <c r="I2013">
        <v>2</v>
      </c>
      <c r="K2013">
        <v>1</v>
      </c>
      <c r="O2013" s="2" t="s">
        <v>26</v>
      </c>
      <c r="P2013" s="2" t="s">
        <v>26</v>
      </c>
      <c r="T2013" s="2" t="s">
        <v>26</v>
      </c>
      <c r="AA2013" s="2" t="s">
        <v>26</v>
      </c>
    </row>
    <row r="2014" spans="1:27" x14ac:dyDescent="0.3">
      <c r="A2014" s="1">
        <v>43905.524305555555</v>
      </c>
      <c r="B2014" s="3">
        <f xml:space="preserve"> TIME(HOUR(Bakery_Sales[[#This Row],[datetime]]), MINUTE(Bakery_Sales[[#This Row],[datetime]]), SECOND(Bakery_Sales[[#This Row],[datetime]]))</f>
        <v>0.52430555555555558</v>
      </c>
      <c r="C2014" s="2" t="s">
        <v>29</v>
      </c>
      <c r="D2014" s="7">
        <v>15600</v>
      </c>
      <c r="E2014">
        <v>2</v>
      </c>
      <c r="L2014">
        <v>1</v>
      </c>
      <c r="O2014" s="2" t="s">
        <v>26</v>
      </c>
      <c r="P2014" s="2" t="s">
        <v>26</v>
      </c>
      <c r="T2014" s="2" t="s">
        <v>26</v>
      </c>
      <c r="AA2014" s="2" t="s">
        <v>26</v>
      </c>
    </row>
    <row r="2015" spans="1:27" x14ac:dyDescent="0.3">
      <c r="A2015" s="1">
        <v>43905.543055555558</v>
      </c>
      <c r="B2015" s="3">
        <f xml:space="preserve"> TIME(HOUR(Bakery_Sales[[#This Row],[datetime]]), MINUTE(Bakery_Sales[[#This Row],[datetime]]), SECOND(Bakery_Sales[[#This Row],[datetime]]))</f>
        <v>0.54305555555555551</v>
      </c>
      <c r="C2015" s="2" t="s">
        <v>29</v>
      </c>
      <c r="D2015" s="7">
        <v>15000</v>
      </c>
      <c r="K2015">
        <v>1</v>
      </c>
      <c r="L2015">
        <v>1</v>
      </c>
      <c r="O2015" s="2" t="s">
        <v>26</v>
      </c>
      <c r="P2015" s="2" t="s">
        <v>26</v>
      </c>
      <c r="Q2015">
        <v>1</v>
      </c>
      <c r="T2015" s="2" t="s">
        <v>26</v>
      </c>
      <c r="AA2015" s="2" t="s">
        <v>26</v>
      </c>
    </row>
    <row r="2016" spans="1:27" x14ac:dyDescent="0.3">
      <c r="A2016" s="1">
        <v>43905.572222222225</v>
      </c>
      <c r="B2016" s="3">
        <f xml:space="preserve"> TIME(HOUR(Bakery_Sales[[#This Row],[datetime]]), MINUTE(Bakery_Sales[[#This Row],[datetime]]), SECOND(Bakery_Sales[[#This Row],[datetime]]))</f>
        <v>0.57222222222222219</v>
      </c>
      <c r="C2016" s="2" t="s">
        <v>29</v>
      </c>
      <c r="D2016" s="7">
        <v>14800</v>
      </c>
      <c r="E2016">
        <v>1</v>
      </c>
      <c r="F2016">
        <v>1</v>
      </c>
      <c r="K2016">
        <v>1</v>
      </c>
      <c r="O2016" s="2" t="s">
        <v>26</v>
      </c>
      <c r="P2016" s="2" t="s">
        <v>26</v>
      </c>
      <c r="T2016" s="2" t="s">
        <v>26</v>
      </c>
      <c r="AA2016" s="2" t="s">
        <v>26</v>
      </c>
    </row>
    <row r="2017" spans="1:27" x14ac:dyDescent="0.3">
      <c r="A2017" s="1">
        <v>43905.572916666664</v>
      </c>
      <c r="B2017" s="3">
        <f xml:space="preserve"> TIME(HOUR(Bakery_Sales[[#This Row],[datetime]]), MINUTE(Bakery_Sales[[#This Row],[datetime]]), SECOND(Bakery_Sales[[#This Row],[datetime]]))</f>
        <v>0.57291666666666663</v>
      </c>
      <c r="C2017" s="2" t="s">
        <v>29</v>
      </c>
      <c r="D2017" s="7">
        <v>28000</v>
      </c>
      <c r="I2017">
        <v>1</v>
      </c>
      <c r="J2017">
        <v>1</v>
      </c>
      <c r="O2017" s="2" t="s">
        <v>26</v>
      </c>
      <c r="P2017" s="2" t="s">
        <v>26</v>
      </c>
      <c r="Q2017">
        <v>3</v>
      </c>
      <c r="S2017">
        <v>1</v>
      </c>
      <c r="T2017" s="2" t="s">
        <v>26</v>
      </c>
      <c r="AA2017" s="2" t="s">
        <v>26</v>
      </c>
    </row>
    <row r="2018" spans="1:27" x14ac:dyDescent="0.3">
      <c r="A2018" s="1">
        <v>43905.586805555555</v>
      </c>
      <c r="B2018" s="3">
        <f xml:space="preserve"> TIME(HOUR(Bakery_Sales[[#This Row],[datetime]]), MINUTE(Bakery_Sales[[#This Row],[datetime]]), SECOND(Bakery_Sales[[#This Row],[datetime]]))</f>
        <v>0.58680555555555558</v>
      </c>
      <c r="C2018" s="2" t="s">
        <v>29</v>
      </c>
      <c r="D2018" s="7">
        <v>15000</v>
      </c>
      <c r="K2018">
        <v>1</v>
      </c>
      <c r="L2018">
        <v>1</v>
      </c>
      <c r="O2018" s="2" t="s">
        <v>26</v>
      </c>
      <c r="P2018" s="2" t="s">
        <v>26</v>
      </c>
      <c r="Q2018">
        <v>1</v>
      </c>
      <c r="T2018" s="2" t="s">
        <v>26</v>
      </c>
      <c r="AA2018" s="2" t="s">
        <v>26</v>
      </c>
    </row>
    <row r="2019" spans="1:27" x14ac:dyDescent="0.3">
      <c r="A2019" s="1">
        <v>43905.588194444441</v>
      </c>
      <c r="B2019" s="3">
        <f xml:space="preserve"> TIME(HOUR(Bakery_Sales[[#This Row],[datetime]]), MINUTE(Bakery_Sales[[#This Row],[datetime]]), SECOND(Bakery_Sales[[#This Row],[datetime]]))</f>
        <v>0.58819444444444446</v>
      </c>
      <c r="C2019" s="2" t="s">
        <v>29</v>
      </c>
      <c r="D2019" s="7">
        <v>25000</v>
      </c>
      <c r="F2019">
        <v>1</v>
      </c>
      <c r="I2019">
        <v>1</v>
      </c>
      <c r="M2019">
        <v>2</v>
      </c>
      <c r="N2019">
        <v>2</v>
      </c>
      <c r="O2019" s="2" t="s">
        <v>26</v>
      </c>
      <c r="P2019" s="2" t="s">
        <v>26</v>
      </c>
      <c r="T2019" s="2" t="s">
        <v>26</v>
      </c>
      <c r="AA2019" s="2" t="s">
        <v>26</v>
      </c>
    </row>
    <row r="2020" spans="1:27" x14ac:dyDescent="0.3">
      <c r="A2020" s="1">
        <v>43905.589583333334</v>
      </c>
      <c r="B2020" s="3">
        <f xml:space="preserve"> TIME(HOUR(Bakery_Sales[[#This Row],[datetime]]), MINUTE(Bakery_Sales[[#This Row],[datetime]]), SECOND(Bakery_Sales[[#This Row],[datetime]]))</f>
        <v>0.58958333333333335</v>
      </c>
      <c r="C2020" s="2" t="s">
        <v>29</v>
      </c>
      <c r="D2020" s="7">
        <v>21800</v>
      </c>
      <c r="E2020">
        <v>1</v>
      </c>
      <c r="F2020">
        <v>1</v>
      </c>
      <c r="H2020">
        <v>2</v>
      </c>
      <c r="M2020">
        <v>1</v>
      </c>
      <c r="O2020" s="2" t="s">
        <v>26</v>
      </c>
      <c r="P2020" s="2" t="s">
        <v>26</v>
      </c>
      <c r="T2020" s="2" t="s">
        <v>26</v>
      </c>
      <c r="AA2020" s="2" t="s">
        <v>26</v>
      </c>
    </row>
    <row r="2021" spans="1:27" x14ac:dyDescent="0.3">
      <c r="A2021" s="1">
        <v>43905.59375</v>
      </c>
      <c r="B2021" s="3">
        <f xml:space="preserve"> TIME(HOUR(Bakery_Sales[[#This Row],[datetime]]), MINUTE(Bakery_Sales[[#This Row],[datetime]]), SECOND(Bakery_Sales[[#This Row],[datetime]]))</f>
        <v>0.59375</v>
      </c>
      <c r="C2021" s="2" t="s">
        <v>29</v>
      </c>
      <c r="D2021" s="7">
        <v>19400</v>
      </c>
      <c r="E2021">
        <v>1</v>
      </c>
      <c r="L2021">
        <v>1</v>
      </c>
      <c r="O2021" s="2" t="s">
        <v>26</v>
      </c>
      <c r="P2021" s="2" t="s">
        <v>26</v>
      </c>
      <c r="R2021">
        <v>1</v>
      </c>
      <c r="T2021" s="2" t="s">
        <v>26</v>
      </c>
      <c r="AA2021" s="2" t="s">
        <v>26</v>
      </c>
    </row>
    <row r="2022" spans="1:27" x14ac:dyDescent="0.3">
      <c r="A2022" s="1">
        <v>43905.595833333333</v>
      </c>
      <c r="B2022" s="3">
        <f xml:space="preserve"> TIME(HOUR(Bakery_Sales[[#This Row],[datetime]]), MINUTE(Bakery_Sales[[#This Row],[datetime]]), SECOND(Bakery_Sales[[#This Row],[datetime]]))</f>
        <v>0.59583333333333333</v>
      </c>
      <c r="C2022" s="2" t="s">
        <v>29</v>
      </c>
      <c r="D2022" s="7">
        <v>16000</v>
      </c>
      <c r="F2022">
        <v>1</v>
      </c>
      <c r="I2022">
        <v>1</v>
      </c>
      <c r="K2022">
        <v>1</v>
      </c>
      <c r="O2022" s="2" t="s">
        <v>26</v>
      </c>
      <c r="P2022" s="2" t="s">
        <v>26</v>
      </c>
      <c r="T2022" s="2" t="s">
        <v>26</v>
      </c>
      <c r="W2022">
        <v>1</v>
      </c>
      <c r="AA2022" s="2" t="s">
        <v>26</v>
      </c>
    </row>
    <row r="2023" spans="1:27" x14ac:dyDescent="0.3">
      <c r="A2023" s="1">
        <v>43905.602083333331</v>
      </c>
      <c r="B2023" s="3">
        <f xml:space="preserve"> TIME(HOUR(Bakery_Sales[[#This Row],[datetime]]), MINUTE(Bakery_Sales[[#This Row],[datetime]]), SECOND(Bakery_Sales[[#This Row],[datetime]]))</f>
        <v>0.6020833333333333</v>
      </c>
      <c r="C2023" s="2" t="s">
        <v>29</v>
      </c>
      <c r="D2023" s="7">
        <v>16400</v>
      </c>
      <c r="E2023">
        <v>3</v>
      </c>
      <c r="O2023" s="2" t="s">
        <v>26</v>
      </c>
      <c r="P2023" s="2" t="s">
        <v>26</v>
      </c>
      <c r="T2023" s="2" t="s">
        <v>26</v>
      </c>
      <c r="AA2023" s="2" t="s">
        <v>26</v>
      </c>
    </row>
    <row r="2024" spans="1:27" x14ac:dyDescent="0.3">
      <c r="A2024" s="1">
        <v>43906.46597222222</v>
      </c>
      <c r="B2024" s="3">
        <f xml:space="preserve"> TIME(HOUR(Bakery_Sales[[#This Row],[datetime]]), MINUTE(Bakery_Sales[[#This Row],[datetime]]), SECOND(Bakery_Sales[[#This Row],[datetime]]))</f>
        <v>0.46597222222222223</v>
      </c>
      <c r="C2024" s="2" t="s">
        <v>30</v>
      </c>
      <c r="D2024" s="7">
        <v>19300</v>
      </c>
      <c r="E2024">
        <v>1</v>
      </c>
      <c r="I2024">
        <v>1</v>
      </c>
      <c r="K2024">
        <v>1</v>
      </c>
      <c r="M2024">
        <v>1</v>
      </c>
      <c r="O2024" s="2" t="s">
        <v>26</v>
      </c>
      <c r="P2024" s="2" t="s">
        <v>26</v>
      </c>
      <c r="T2024" s="2" t="s">
        <v>26</v>
      </c>
      <c r="AA2024" s="2" t="s">
        <v>26</v>
      </c>
    </row>
    <row r="2025" spans="1:27" x14ac:dyDescent="0.3">
      <c r="A2025" s="1">
        <v>43906.49722222222</v>
      </c>
      <c r="B2025" s="3">
        <f xml:space="preserve"> TIME(HOUR(Bakery_Sales[[#This Row],[datetime]]), MINUTE(Bakery_Sales[[#This Row],[datetime]]), SECOND(Bakery_Sales[[#This Row],[datetime]]))</f>
        <v>0.49722222222222223</v>
      </c>
      <c r="C2025" s="2" t="s">
        <v>30</v>
      </c>
      <c r="D2025" s="7">
        <v>22600</v>
      </c>
      <c r="E2025">
        <v>3</v>
      </c>
      <c r="F2025">
        <v>1</v>
      </c>
      <c r="I2025">
        <v>1</v>
      </c>
      <c r="O2025" s="2" t="s">
        <v>26</v>
      </c>
      <c r="P2025" s="2" t="s">
        <v>26</v>
      </c>
      <c r="T2025" s="2" t="s">
        <v>26</v>
      </c>
      <c r="AA2025" s="2" t="s">
        <v>26</v>
      </c>
    </row>
    <row r="2026" spans="1:27" x14ac:dyDescent="0.3">
      <c r="A2026" s="1">
        <v>43906.499305555553</v>
      </c>
      <c r="B2026" s="3">
        <f xml:space="preserve"> TIME(HOUR(Bakery_Sales[[#This Row],[datetime]]), MINUTE(Bakery_Sales[[#This Row],[datetime]]), SECOND(Bakery_Sales[[#This Row],[datetime]]))</f>
        <v>0.49930555555555556</v>
      </c>
      <c r="C2026" s="2" t="s">
        <v>30</v>
      </c>
      <c r="D2026" s="7">
        <v>26800</v>
      </c>
      <c r="E2026">
        <v>2</v>
      </c>
      <c r="F2026">
        <v>2</v>
      </c>
      <c r="K2026">
        <v>1</v>
      </c>
      <c r="O2026" s="2" t="s">
        <v>26</v>
      </c>
      <c r="P2026" s="2" t="s">
        <v>26</v>
      </c>
      <c r="T2026" s="2" t="s">
        <v>26</v>
      </c>
      <c r="X2026">
        <v>1</v>
      </c>
      <c r="AA2026" s="2" t="s">
        <v>26</v>
      </c>
    </row>
    <row r="2027" spans="1:27" x14ac:dyDescent="0.3">
      <c r="A2027" s="1">
        <v>43906.522222222222</v>
      </c>
      <c r="B2027" s="3">
        <f xml:space="preserve"> TIME(HOUR(Bakery_Sales[[#This Row],[datetime]]), MINUTE(Bakery_Sales[[#This Row],[datetime]]), SECOND(Bakery_Sales[[#This Row],[datetime]]))</f>
        <v>0.52222222222222225</v>
      </c>
      <c r="C2027" s="2" t="s">
        <v>30</v>
      </c>
      <c r="D2027" s="7">
        <v>15300</v>
      </c>
      <c r="E2027">
        <v>2</v>
      </c>
      <c r="F2027">
        <v>1</v>
      </c>
      <c r="O2027" s="2" t="s">
        <v>26</v>
      </c>
      <c r="P2027" s="2" t="s">
        <v>26</v>
      </c>
      <c r="T2027" s="2" t="s">
        <v>26</v>
      </c>
      <c r="AA2027" s="2" t="s">
        <v>26</v>
      </c>
    </row>
    <row r="2028" spans="1:27" x14ac:dyDescent="0.3">
      <c r="A2028" s="1">
        <v>43906.531944444447</v>
      </c>
      <c r="B2028" s="3">
        <f xml:space="preserve"> TIME(HOUR(Bakery_Sales[[#This Row],[datetime]]), MINUTE(Bakery_Sales[[#This Row],[datetime]]), SECOND(Bakery_Sales[[#This Row],[datetime]]))</f>
        <v>0.53194444444444444</v>
      </c>
      <c r="C2028" s="2" t="s">
        <v>30</v>
      </c>
      <c r="D2028" s="7">
        <v>26800</v>
      </c>
      <c r="E2028">
        <v>1</v>
      </c>
      <c r="F2028">
        <v>1</v>
      </c>
      <c r="H2028">
        <v>1</v>
      </c>
      <c r="I2028">
        <v>2</v>
      </c>
      <c r="J2028">
        <v>1</v>
      </c>
      <c r="O2028" s="2" t="s">
        <v>26</v>
      </c>
      <c r="P2028" s="2" t="s">
        <v>26</v>
      </c>
      <c r="T2028" s="2" t="s">
        <v>26</v>
      </c>
      <c r="AA2028" s="2" t="s">
        <v>26</v>
      </c>
    </row>
    <row r="2029" spans="1:27" x14ac:dyDescent="0.3">
      <c r="A2029" s="1">
        <v>43906.540277777778</v>
      </c>
      <c r="B2029" s="3">
        <f xml:space="preserve"> TIME(HOUR(Bakery_Sales[[#This Row],[datetime]]), MINUTE(Bakery_Sales[[#This Row],[datetime]]), SECOND(Bakery_Sales[[#This Row],[datetime]]))</f>
        <v>0.54027777777777775</v>
      </c>
      <c r="C2029" s="2" t="s">
        <v>30</v>
      </c>
      <c r="D2029" s="7">
        <v>23100</v>
      </c>
      <c r="E2029">
        <v>2</v>
      </c>
      <c r="F2029">
        <v>2</v>
      </c>
      <c r="K2029">
        <v>1</v>
      </c>
      <c r="O2029" s="2" t="s">
        <v>26</v>
      </c>
      <c r="P2029" s="2" t="s">
        <v>26</v>
      </c>
      <c r="T2029" s="2" t="s">
        <v>26</v>
      </c>
      <c r="AA2029" s="2" t="s">
        <v>26</v>
      </c>
    </row>
    <row r="2030" spans="1:27" x14ac:dyDescent="0.3">
      <c r="A2030" s="1">
        <v>43906.554861111108</v>
      </c>
      <c r="B2030" s="3">
        <f xml:space="preserve"> TIME(HOUR(Bakery_Sales[[#This Row],[datetime]]), MINUTE(Bakery_Sales[[#This Row],[datetime]]), SECOND(Bakery_Sales[[#This Row],[datetime]]))</f>
        <v>0.55486111111111114</v>
      </c>
      <c r="C2030" s="2" t="s">
        <v>30</v>
      </c>
      <c r="D2030" s="7">
        <v>15300</v>
      </c>
      <c r="E2030">
        <v>1</v>
      </c>
      <c r="H2030">
        <v>1</v>
      </c>
      <c r="K2030">
        <v>1</v>
      </c>
      <c r="O2030" s="2" t="s">
        <v>26</v>
      </c>
      <c r="P2030" s="2" t="s">
        <v>26</v>
      </c>
      <c r="T2030" s="2" t="s">
        <v>26</v>
      </c>
      <c r="AA2030" s="2" t="s">
        <v>26</v>
      </c>
    </row>
    <row r="2031" spans="1:27" x14ac:dyDescent="0.3">
      <c r="A2031" s="1">
        <v>43906.557638888888</v>
      </c>
      <c r="B2031" s="3">
        <f xml:space="preserve"> TIME(HOUR(Bakery_Sales[[#This Row],[datetime]]), MINUTE(Bakery_Sales[[#This Row],[datetime]]), SECOND(Bakery_Sales[[#This Row],[datetime]]))</f>
        <v>0.55763888888888891</v>
      </c>
      <c r="C2031" s="2" t="s">
        <v>30</v>
      </c>
      <c r="D2031" s="7">
        <v>20800</v>
      </c>
      <c r="E2031">
        <v>1</v>
      </c>
      <c r="F2031">
        <v>1</v>
      </c>
      <c r="I2031">
        <v>3</v>
      </c>
      <c r="O2031" s="2" t="s">
        <v>26</v>
      </c>
      <c r="P2031" s="2" t="s">
        <v>26</v>
      </c>
      <c r="T2031" s="2" t="s">
        <v>26</v>
      </c>
      <c r="AA2031" s="2" t="s">
        <v>26</v>
      </c>
    </row>
    <row r="2032" spans="1:27" x14ac:dyDescent="0.3">
      <c r="A2032" s="1">
        <v>43906.561805555553</v>
      </c>
      <c r="B2032" s="3">
        <f xml:space="preserve"> TIME(HOUR(Bakery_Sales[[#This Row],[datetime]]), MINUTE(Bakery_Sales[[#This Row],[datetime]]), SECOND(Bakery_Sales[[#This Row],[datetime]]))</f>
        <v>0.56180555555555556</v>
      </c>
      <c r="C2032" s="2" t="s">
        <v>30</v>
      </c>
      <c r="D2032" s="7">
        <v>14800</v>
      </c>
      <c r="E2032">
        <v>1</v>
      </c>
      <c r="M2032">
        <v>1</v>
      </c>
      <c r="O2032" s="2" t="s">
        <v>26</v>
      </c>
      <c r="P2032" s="2" t="s">
        <v>26</v>
      </c>
      <c r="T2032" s="2" t="s">
        <v>26</v>
      </c>
      <c r="X2032">
        <v>1</v>
      </c>
      <c r="AA2032" s="2" t="s">
        <v>26</v>
      </c>
    </row>
    <row r="2033" spans="1:27" x14ac:dyDescent="0.3">
      <c r="A2033" s="1">
        <v>43906.572916666664</v>
      </c>
      <c r="B2033" s="3">
        <f xml:space="preserve"> TIME(HOUR(Bakery_Sales[[#This Row],[datetime]]), MINUTE(Bakery_Sales[[#This Row],[datetime]]), SECOND(Bakery_Sales[[#This Row],[datetime]]))</f>
        <v>0.57291666666666663</v>
      </c>
      <c r="C2033" s="2" t="s">
        <v>30</v>
      </c>
      <c r="D2033" s="7">
        <v>17000</v>
      </c>
      <c r="F2033">
        <v>1</v>
      </c>
      <c r="I2033">
        <v>1</v>
      </c>
      <c r="K2033">
        <v>1</v>
      </c>
      <c r="M2033">
        <v>1</v>
      </c>
      <c r="O2033" s="2" t="s">
        <v>26</v>
      </c>
      <c r="P2033" s="2" t="s">
        <v>26</v>
      </c>
      <c r="T2033" s="2" t="s">
        <v>26</v>
      </c>
      <c r="AA2033" s="2" t="s">
        <v>26</v>
      </c>
    </row>
    <row r="2034" spans="1:27" x14ac:dyDescent="0.3">
      <c r="A2034" s="1">
        <v>43906.586805555555</v>
      </c>
      <c r="B2034" s="3">
        <f xml:space="preserve"> TIME(HOUR(Bakery_Sales[[#This Row],[datetime]]), MINUTE(Bakery_Sales[[#This Row],[datetime]]), SECOND(Bakery_Sales[[#This Row],[datetime]]))</f>
        <v>0.58680555555555558</v>
      </c>
      <c r="C2034" s="2" t="s">
        <v>30</v>
      </c>
      <c r="D2034" s="7">
        <v>34900</v>
      </c>
      <c r="E2034">
        <v>3</v>
      </c>
      <c r="F2034">
        <v>2</v>
      </c>
      <c r="K2034">
        <v>1</v>
      </c>
      <c r="M2034">
        <v>2</v>
      </c>
      <c r="O2034" s="2" t="s">
        <v>26</v>
      </c>
      <c r="P2034" s="2" t="s">
        <v>26</v>
      </c>
      <c r="T2034" s="2" t="s">
        <v>26</v>
      </c>
      <c r="AA2034" s="2" t="s">
        <v>26</v>
      </c>
    </row>
    <row r="2035" spans="1:27" x14ac:dyDescent="0.3">
      <c r="A2035" s="1">
        <v>43906.675694444442</v>
      </c>
      <c r="B2035" s="3">
        <f xml:space="preserve"> TIME(HOUR(Bakery_Sales[[#This Row],[datetime]]), MINUTE(Bakery_Sales[[#This Row],[datetime]]), SECOND(Bakery_Sales[[#This Row],[datetime]]))</f>
        <v>0.67569444444444449</v>
      </c>
      <c r="C2035" s="2" t="s">
        <v>30</v>
      </c>
      <c r="D2035" s="7">
        <v>26800</v>
      </c>
      <c r="E2035">
        <v>1</v>
      </c>
      <c r="O2035" s="2" t="s">
        <v>26</v>
      </c>
      <c r="P2035" s="2" t="s">
        <v>26</v>
      </c>
      <c r="T2035" s="2" t="s">
        <v>26</v>
      </c>
      <c r="X2035">
        <v>4</v>
      </c>
      <c r="AA2035" s="2" t="s">
        <v>26</v>
      </c>
    </row>
    <row r="2036" spans="1:27" x14ac:dyDescent="0.3">
      <c r="A2036" s="1">
        <v>43908.465277777781</v>
      </c>
      <c r="B2036" s="3">
        <f xml:space="preserve"> TIME(HOUR(Bakery_Sales[[#This Row],[datetime]]), MINUTE(Bakery_Sales[[#This Row],[datetime]]), SECOND(Bakery_Sales[[#This Row],[datetime]]))</f>
        <v>0.46527777777777779</v>
      </c>
      <c r="C2036" s="2" t="s">
        <v>31</v>
      </c>
      <c r="D2036" s="7">
        <v>24000</v>
      </c>
      <c r="F2036">
        <v>3</v>
      </c>
      <c r="I2036">
        <v>2</v>
      </c>
      <c r="K2036">
        <v>1</v>
      </c>
      <c r="O2036" s="2" t="s">
        <v>26</v>
      </c>
      <c r="P2036" s="2" t="s">
        <v>26</v>
      </c>
      <c r="T2036" s="2" t="s">
        <v>26</v>
      </c>
      <c r="AA2036" s="2" t="s">
        <v>26</v>
      </c>
    </row>
    <row r="2037" spans="1:27" x14ac:dyDescent="0.3">
      <c r="A2037" s="1">
        <v>43908.480555555558</v>
      </c>
      <c r="B2037" s="3">
        <f xml:space="preserve"> TIME(HOUR(Bakery_Sales[[#This Row],[datetime]]), MINUTE(Bakery_Sales[[#This Row],[datetime]]), SECOND(Bakery_Sales[[#This Row],[datetime]]))</f>
        <v>0.48055555555555557</v>
      </c>
      <c r="C2037" s="2" t="s">
        <v>31</v>
      </c>
      <c r="D2037" s="7">
        <v>20100</v>
      </c>
      <c r="E2037">
        <v>2</v>
      </c>
      <c r="H2037">
        <v>1</v>
      </c>
      <c r="O2037" s="2" t="s">
        <v>26</v>
      </c>
      <c r="P2037" s="2" t="s">
        <v>26</v>
      </c>
      <c r="T2037" s="2" t="s">
        <v>26</v>
      </c>
      <c r="V2037">
        <v>1</v>
      </c>
      <c r="AA2037" s="2" t="s">
        <v>26</v>
      </c>
    </row>
    <row r="2038" spans="1:27" x14ac:dyDescent="0.3">
      <c r="A2038" s="1">
        <v>43908.488194444442</v>
      </c>
      <c r="B2038" s="3">
        <f xml:space="preserve"> TIME(HOUR(Bakery_Sales[[#This Row],[datetime]]), MINUTE(Bakery_Sales[[#This Row],[datetime]]), SECOND(Bakery_Sales[[#This Row],[datetime]]))</f>
        <v>0.48819444444444443</v>
      </c>
      <c r="C2038" s="2" t="s">
        <v>31</v>
      </c>
      <c r="D2038" s="7">
        <v>30500</v>
      </c>
      <c r="M2038">
        <v>1</v>
      </c>
      <c r="N2038">
        <v>2</v>
      </c>
      <c r="O2038" s="2" t="s">
        <v>26</v>
      </c>
      <c r="P2038" s="2" t="s">
        <v>26</v>
      </c>
      <c r="Q2038">
        <v>1</v>
      </c>
      <c r="T2038" s="2" t="s">
        <v>26</v>
      </c>
      <c r="W2038">
        <v>2</v>
      </c>
      <c r="X2038">
        <v>1</v>
      </c>
      <c r="AA2038" s="2" t="s">
        <v>26</v>
      </c>
    </row>
    <row r="2039" spans="1:27" x14ac:dyDescent="0.3">
      <c r="A2039" s="1">
        <v>43908.505555555559</v>
      </c>
      <c r="B2039" s="3">
        <f xml:space="preserve"> TIME(HOUR(Bakery_Sales[[#This Row],[datetime]]), MINUTE(Bakery_Sales[[#This Row],[datetime]]), SECOND(Bakery_Sales[[#This Row],[datetime]]))</f>
        <v>0.50555555555555554</v>
      </c>
      <c r="C2039" s="2" t="s">
        <v>31</v>
      </c>
      <c r="D2039" s="7">
        <v>14000</v>
      </c>
      <c r="F2039">
        <v>1</v>
      </c>
      <c r="G2039">
        <v>1</v>
      </c>
      <c r="O2039" s="2" t="s">
        <v>26</v>
      </c>
      <c r="P2039" s="2" t="s">
        <v>26</v>
      </c>
      <c r="T2039" s="2" t="s">
        <v>26</v>
      </c>
      <c r="V2039">
        <v>1</v>
      </c>
      <c r="W2039">
        <v>1</v>
      </c>
      <c r="AA2039" s="2" t="s">
        <v>26</v>
      </c>
    </row>
    <row r="2040" spans="1:27" x14ac:dyDescent="0.3">
      <c r="A2040" s="1">
        <v>43908.506944444445</v>
      </c>
      <c r="B2040" s="3">
        <f xml:space="preserve"> TIME(HOUR(Bakery_Sales[[#This Row],[datetime]]), MINUTE(Bakery_Sales[[#This Row],[datetime]]), SECOND(Bakery_Sales[[#This Row],[datetime]]))</f>
        <v>0.50694444444444442</v>
      </c>
      <c r="C2040" s="2" t="s">
        <v>31</v>
      </c>
      <c r="D2040" s="7">
        <v>15800</v>
      </c>
      <c r="E2040">
        <v>1</v>
      </c>
      <c r="K2040">
        <v>1</v>
      </c>
      <c r="M2040">
        <v>1</v>
      </c>
      <c r="O2040" s="2" t="s">
        <v>26</v>
      </c>
      <c r="P2040" s="2" t="s">
        <v>26</v>
      </c>
      <c r="T2040" s="2" t="s">
        <v>26</v>
      </c>
      <c r="AA2040" s="2" t="s">
        <v>26</v>
      </c>
    </row>
    <row r="2041" spans="1:27" x14ac:dyDescent="0.3">
      <c r="A2041" s="1">
        <v>43908.512499999997</v>
      </c>
      <c r="B2041" s="3">
        <f xml:space="preserve"> TIME(HOUR(Bakery_Sales[[#This Row],[datetime]]), MINUTE(Bakery_Sales[[#This Row],[datetime]]), SECOND(Bakery_Sales[[#This Row],[datetime]]))</f>
        <v>0.51249999999999996</v>
      </c>
      <c r="C2041" s="2" t="s">
        <v>31</v>
      </c>
      <c r="D2041" s="7">
        <v>14500</v>
      </c>
      <c r="F2041">
        <v>1</v>
      </c>
      <c r="K2041">
        <v>2</v>
      </c>
      <c r="O2041" s="2" t="s">
        <v>26</v>
      </c>
      <c r="P2041" s="2" t="s">
        <v>26</v>
      </c>
      <c r="T2041" s="2" t="s">
        <v>26</v>
      </c>
      <c r="AA2041" s="2" t="s">
        <v>26</v>
      </c>
    </row>
    <row r="2042" spans="1:27" x14ac:dyDescent="0.3">
      <c r="A2042" s="1">
        <v>43908.520138888889</v>
      </c>
      <c r="B2042" s="3">
        <f xml:space="preserve"> TIME(HOUR(Bakery_Sales[[#This Row],[datetime]]), MINUTE(Bakery_Sales[[#This Row],[datetime]]), SECOND(Bakery_Sales[[#This Row],[datetime]]))</f>
        <v>0.52013888888888893</v>
      </c>
      <c r="C2042" s="2" t="s">
        <v>31</v>
      </c>
      <c r="D2042" s="7">
        <v>39100</v>
      </c>
      <c r="E2042">
        <v>2</v>
      </c>
      <c r="F2042">
        <v>2</v>
      </c>
      <c r="I2042">
        <v>2</v>
      </c>
      <c r="L2042">
        <v>2</v>
      </c>
      <c r="O2042" s="2" t="s">
        <v>26</v>
      </c>
      <c r="P2042" s="2" t="s">
        <v>26</v>
      </c>
      <c r="T2042" s="2" t="s">
        <v>26</v>
      </c>
      <c r="X2042">
        <v>1</v>
      </c>
      <c r="AA2042" s="2" t="s">
        <v>26</v>
      </c>
    </row>
    <row r="2043" spans="1:27" x14ac:dyDescent="0.3">
      <c r="A2043" s="1">
        <v>43908.527777777781</v>
      </c>
      <c r="B2043" s="3">
        <f xml:space="preserve"> TIME(HOUR(Bakery_Sales[[#This Row],[datetime]]), MINUTE(Bakery_Sales[[#This Row],[datetime]]), SECOND(Bakery_Sales[[#This Row],[datetime]]))</f>
        <v>0.52777777777777779</v>
      </c>
      <c r="C2043" s="2" t="s">
        <v>31</v>
      </c>
      <c r="D2043" s="7">
        <v>42400</v>
      </c>
      <c r="E2043">
        <v>3</v>
      </c>
      <c r="F2043">
        <v>1</v>
      </c>
      <c r="I2043">
        <v>2</v>
      </c>
      <c r="N2043">
        <v>1</v>
      </c>
      <c r="O2043" s="2" t="s">
        <v>26</v>
      </c>
      <c r="P2043" s="2" t="s">
        <v>26</v>
      </c>
      <c r="T2043" s="2" t="s">
        <v>26</v>
      </c>
      <c r="V2043">
        <v>1</v>
      </c>
      <c r="W2043">
        <v>1</v>
      </c>
      <c r="AA2043" s="2" t="s">
        <v>32</v>
      </c>
    </row>
    <row r="2044" spans="1:27" x14ac:dyDescent="0.3">
      <c r="A2044" s="1">
        <v>43908.536805555559</v>
      </c>
      <c r="B2044" s="3">
        <f xml:space="preserve"> TIME(HOUR(Bakery_Sales[[#This Row],[datetime]]), MINUTE(Bakery_Sales[[#This Row],[datetime]]), SECOND(Bakery_Sales[[#This Row],[datetime]]))</f>
        <v>0.53680555555555554</v>
      </c>
      <c r="C2044" s="2" t="s">
        <v>31</v>
      </c>
      <c r="D2044" s="7">
        <v>20600</v>
      </c>
      <c r="E2044">
        <v>2</v>
      </c>
      <c r="O2044" s="2" t="s">
        <v>26</v>
      </c>
      <c r="P2044" s="2" t="s">
        <v>26</v>
      </c>
      <c r="T2044" s="2" t="s">
        <v>26</v>
      </c>
      <c r="V2044">
        <v>2</v>
      </c>
      <c r="AA2044" s="2" t="s">
        <v>26</v>
      </c>
    </row>
    <row r="2045" spans="1:27" x14ac:dyDescent="0.3">
      <c r="A2045" s="1">
        <v>43908.54583333333</v>
      </c>
      <c r="B2045" s="3">
        <f xml:space="preserve"> TIME(HOUR(Bakery_Sales[[#This Row],[datetime]]), MINUTE(Bakery_Sales[[#This Row],[datetime]]), SECOND(Bakery_Sales[[#This Row],[datetime]]))</f>
        <v>0.54583333333333328</v>
      </c>
      <c r="C2045" s="2" t="s">
        <v>31</v>
      </c>
      <c r="D2045" s="7">
        <v>17500</v>
      </c>
      <c r="E2045">
        <v>1</v>
      </c>
      <c r="F2045">
        <v>1</v>
      </c>
      <c r="I2045">
        <v>1</v>
      </c>
      <c r="M2045">
        <v>1</v>
      </c>
      <c r="O2045" s="2" t="s">
        <v>26</v>
      </c>
      <c r="P2045" s="2" t="s">
        <v>26</v>
      </c>
      <c r="T2045" s="2" t="s">
        <v>26</v>
      </c>
      <c r="AA2045" s="2" t="s">
        <v>26</v>
      </c>
    </row>
    <row r="2046" spans="1:27" x14ac:dyDescent="0.3">
      <c r="A2046" s="1">
        <v>43908.570833333331</v>
      </c>
      <c r="B2046" s="3">
        <f xml:space="preserve"> TIME(HOUR(Bakery_Sales[[#This Row],[datetime]]), MINUTE(Bakery_Sales[[#This Row],[datetime]]), SECOND(Bakery_Sales[[#This Row],[datetime]]))</f>
        <v>0.5708333333333333</v>
      </c>
      <c r="C2046" s="2" t="s">
        <v>31</v>
      </c>
      <c r="D2046" s="7">
        <v>25700</v>
      </c>
      <c r="E2046">
        <v>4</v>
      </c>
      <c r="O2046" s="2" t="s">
        <v>26</v>
      </c>
      <c r="P2046" s="2" t="s">
        <v>26</v>
      </c>
      <c r="S2046">
        <v>1</v>
      </c>
      <c r="T2046" s="2" t="s">
        <v>26</v>
      </c>
      <c r="AA2046" s="2" t="s">
        <v>26</v>
      </c>
    </row>
    <row r="2047" spans="1:27" x14ac:dyDescent="0.3">
      <c r="A2047" s="1">
        <v>43908.587500000001</v>
      </c>
      <c r="B2047" s="3">
        <f xml:space="preserve"> TIME(HOUR(Bakery_Sales[[#This Row],[datetime]]), MINUTE(Bakery_Sales[[#This Row],[datetime]]), SECOND(Bakery_Sales[[#This Row],[datetime]]))</f>
        <v>0.58750000000000002</v>
      </c>
      <c r="C2047" s="2" t="s">
        <v>31</v>
      </c>
      <c r="D2047" s="7">
        <v>27900</v>
      </c>
      <c r="E2047">
        <v>3</v>
      </c>
      <c r="M2047">
        <v>2</v>
      </c>
      <c r="O2047" s="2" t="s">
        <v>26</v>
      </c>
      <c r="P2047" s="2" t="s">
        <v>26</v>
      </c>
      <c r="T2047" s="2" t="s">
        <v>26</v>
      </c>
      <c r="V2047">
        <v>1</v>
      </c>
      <c r="AA2047" s="2" t="s">
        <v>26</v>
      </c>
    </row>
    <row r="2048" spans="1:27" x14ac:dyDescent="0.3">
      <c r="A2048" s="1">
        <v>43908.604166666664</v>
      </c>
      <c r="B2048" s="3">
        <f xml:space="preserve"> TIME(HOUR(Bakery_Sales[[#This Row],[datetime]]), MINUTE(Bakery_Sales[[#This Row],[datetime]]), SECOND(Bakery_Sales[[#This Row],[datetime]]))</f>
        <v>0.60416666666666663</v>
      </c>
      <c r="C2048" s="2" t="s">
        <v>31</v>
      </c>
      <c r="D2048" s="7">
        <v>15400</v>
      </c>
      <c r="E2048">
        <v>2</v>
      </c>
      <c r="O2048" s="2" t="s">
        <v>26</v>
      </c>
      <c r="P2048" s="2" t="s">
        <v>26</v>
      </c>
      <c r="R2048">
        <v>1</v>
      </c>
      <c r="T2048" s="2" t="s">
        <v>26</v>
      </c>
      <c r="AA2048" s="2" t="s">
        <v>26</v>
      </c>
    </row>
    <row r="2049" spans="1:27" x14ac:dyDescent="0.3">
      <c r="A2049" s="1">
        <v>43908.604861111111</v>
      </c>
      <c r="B2049" s="3">
        <f xml:space="preserve"> TIME(HOUR(Bakery_Sales[[#This Row],[datetime]]), MINUTE(Bakery_Sales[[#This Row],[datetime]]), SECOND(Bakery_Sales[[#This Row],[datetime]]))</f>
        <v>0.60486111111111107</v>
      </c>
      <c r="C2049" s="2" t="s">
        <v>31</v>
      </c>
      <c r="D2049" s="7">
        <v>16100</v>
      </c>
      <c r="E2049">
        <v>2</v>
      </c>
      <c r="O2049" s="2" t="s">
        <v>26</v>
      </c>
      <c r="P2049" s="2" t="s">
        <v>26</v>
      </c>
      <c r="Q2049">
        <v>1</v>
      </c>
      <c r="T2049" s="2" t="s">
        <v>26</v>
      </c>
      <c r="AA2049" s="2" t="s">
        <v>26</v>
      </c>
    </row>
    <row r="2050" spans="1:27" x14ac:dyDescent="0.3">
      <c r="A2050" s="1">
        <v>43909.462500000001</v>
      </c>
      <c r="B2050" s="3">
        <f xml:space="preserve"> TIME(HOUR(Bakery_Sales[[#This Row],[datetime]]), MINUTE(Bakery_Sales[[#This Row],[datetime]]), SECOND(Bakery_Sales[[#This Row],[datetime]]))</f>
        <v>0.46250000000000002</v>
      </c>
      <c r="C2050" s="2" t="s">
        <v>25</v>
      </c>
      <c r="D2050" s="7">
        <v>16300</v>
      </c>
      <c r="E2050">
        <v>1</v>
      </c>
      <c r="H2050">
        <v>1</v>
      </c>
      <c r="K2050">
        <v>1</v>
      </c>
      <c r="O2050" s="2" t="s">
        <v>26</v>
      </c>
      <c r="P2050" s="2" t="s">
        <v>26</v>
      </c>
      <c r="T2050" s="2" t="s">
        <v>26</v>
      </c>
      <c r="AA2050" s="2" t="s">
        <v>26</v>
      </c>
    </row>
    <row r="2051" spans="1:27" x14ac:dyDescent="0.3">
      <c r="A2051" s="1">
        <v>43909.463194444441</v>
      </c>
      <c r="B2051" s="3">
        <f xml:space="preserve"> TIME(HOUR(Bakery_Sales[[#This Row],[datetime]]), MINUTE(Bakery_Sales[[#This Row],[datetime]]), SECOND(Bakery_Sales[[#This Row],[datetime]]))</f>
        <v>0.46319444444444446</v>
      </c>
      <c r="C2051" s="2" t="s">
        <v>25</v>
      </c>
      <c r="D2051" s="7">
        <v>14000</v>
      </c>
      <c r="F2051">
        <v>3</v>
      </c>
      <c r="G2051">
        <v>1</v>
      </c>
      <c r="O2051" s="2" t="s">
        <v>26</v>
      </c>
      <c r="P2051" s="2" t="s">
        <v>26</v>
      </c>
      <c r="T2051" s="2" t="s">
        <v>26</v>
      </c>
      <c r="AA2051" s="2" t="s">
        <v>26</v>
      </c>
    </row>
    <row r="2052" spans="1:27" x14ac:dyDescent="0.3">
      <c r="A2052" s="1">
        <v>43909.469444444447</v>
      </c>
      <c r="B2052" s="3">
        <f xml:space="preserve"> TIME(HOUR(Bakery_Sales[[#This Row],[datetime]]), MINUTE(Bakery_Sales[[#This Row],[datetime]]), SECOND(Bakery_Sales[[#This Row],[datetime]]))</f>
        <v>0.46944444444444444</v>
      </c>
      <c r="C2052" s="2" t="s">
        <v>25</v>
      </c>
      <c r="D2052" s="7">
        <v>28200</v>
      </c>
      <c r="E2052">
        <v>2</v>
      </c>
      <c r="O2052" s="2" t="s">
        <v>26</v>
      </c>
      <c r="P2052" s="2" t="s">
        <v>26</v>
      </c>
      <c r="R2052">
        <v>2</v>
      </c>
      <c r="T2052" s="2" t="s">
        <v>26</v>
      </c>
      <c r="V2052">
        <v>2</v>
      </c>
      <c r="AA2052" s="2" t="s">
        <v>26</v>
      </c>
    </row>
    <row r="2053" spans="1:27" x14ac:dyDescent="0.3">
      <c r="A2053" s="1">
        <v>43909.517361111109</v>
      </c>
      <c r="B2053" s="3">
        <f xml:space="preserve"> TIME(HOUR(Bakery_Sales[[#This Row],[datetime]]), MINUTE(Bakery_Sales[[#This Row],[datetime]]), SECOND(Bakery_Sales[[#This Row],[datetime]]))</f>
        <v>0.51736111111111116</v>
      </c>
      <c r="C2053" s="2" t="s">
        <v>25</v>
      </c>
      <c r="D2053" s="7">
        <v>23100</v>
      </c>
      <c r="E2053">
        <v>1</v>
      </c>
      <c r="F2053">
        <v>1</v>
      </c>
      <c r="M2053">
        <v>1</v>
      </c>
      <c r="O2053" s="2" t="s">
        <v>26</v>
      </c>
      <c r="P2053" s="2" t="s">
        <v>26</v>
      </c>
      <c r="R2053">
        <v>1</v>
      </c>
      <c r="T2053" s="2" t="s">
        <v>26</v>
      </c>
      <c r="V2053">
        <v>1</v>
      </c>
      <c r="AA2053" s="2" t="s">
        <v>26</v>
      </c>
    </row>
    <row r="2054" spans="1:27" x14ac:dyDescent="0.3">
      <c r="A2054" s="1">
        <v>43909.519444444442</v>
      </c>
      <c r="B2054" s="3">
        <f xml:space="preserve"> TIME(HOUR(Bakery_Sales[[#This Row],[datetime]]), MINUTE(Bakery_Sales[[#This Row],[datetime]]), SECOND(Bakery_Sales[[#This Row],[datetime]]))</f>
        <v>0.51944444444444449</v>
      </c>
      <c r="C2054" s="2" t="s">
        <v>25</v>
      </c>
      <c r="D2054" s="7">
        <v>16400</v>
      </c>
      <c r="E2054">
        <v>3</v>
      </c>
      <c r="O2054" s="2" t="s">
        <v>26</v>
      </c>
      <c r="P2054" s="2" t="s">
        <v>26</v>
      </c>
      <c r="T2054" s="2" t="s">
        <v>26</v>
      </c>
      <c r="AA2054" s="2" t="s">
        <v>26</v>
      </c>
    </row>
    <row r="2055" spans="1:27" x14ac:dyDescent="0.3">
      <c r="A2055" s="1">
        <v>43909.520833333336</v>
      </c>
      <c r="B2055" s="3">
        <f xml:space="preserve"> TIME(HOUR(Bakery_Sales[[#This Row],[datetime]]), MINUTE(Bakery_Sales[[#This Row],[datetime]]), SECOND(Bakery_Sales[[#This Row],[datetime]]))</f>
        <v>0.52083333333333337</v>
      </c>
      <c r="C2055" s="2" t="s">
        <v>25</v>
      </c>
      <c r="D2055" s="7">
        <v>22800</v>
      </c>
      <c r="E2055">
        <v>1</v>
      </c>
      <c r="F2055">
        <v>2</v>
      </c>
      <c r="N2055">
        <v>2</v>
      </c>
      <c r="O2055" s="2" t="s">
        <v>26</v>
      </c>
      <c r="P2055" s="2" t="s">
        <v>26</v>
      </c>
      <c r="T2055" s="2" t="s">
        <v>26</v>
      </c>
      <c r="AA2055" s="2" t="s">
        <v>26</v>
      </c>
    </row>
    <row r="2056" spans="1:27" x14ac:dyDescent="0.3">
      <c r="A2056" s="1">
        <v>43909.609722222223</v>
      </c>
      <c r="B2056" s="3">
        <f xml:space="preserve"> TIME(HOUR(Bakery_Sales[[#This Row],[datetime]]), MINUTE(Bakery_Sales[[#This Row],[datetime]]), SECOND(Bakery_Sales[[#This Row],[datetime]]))</f>
        <v>0.60972222222222228</v>
      </c>
      <c r="C2056" s="2" t="s">
        <v>25</v>
      </c>
      <c r="D2056" s="7">
        <v>17600</v>
      </c>
      <c r="E2056">
        <v>1</v>
      </c>
      <c r="I2056">
        <v>2</v>
      </c>
      <c r="O2056" s="2" t="s">
        <v>26</v>
      </c>
      <c r="P2056" s="2" t="s">
        <v>26</v>
      </c>
      <c r="R2056">
        <v>1</v>
      </c>
      <c r="T2056" s="2" t="s">
        <v>26</v>
      </c>
      <c r="AA2056" s="2" t="s">
        <v>26</v>
      </c>
    </row>
    <row r="2057" spans="1:27" x14ac:dyDescent="0.3">
      <c r="A2057" s="1">
        <v>43909.615972222222</v>
      </c>
      <c r="B2057" s="3">
        <f xml:space="preserve"> TIME(HOUR(Bakery_Sales[[#This Row],[datetime]]), MINUTE(Bakery_Sales[[#This Row],[datetime]]), SECOND(Bakery_Sales[[#This Row],[datetime]]))</f>
        <v>0.61597222222222225</v>
      </c>
      <c r="C2057" s="2" t="s">
        <v>25</v>
      </c>
      <c r="D2057" s="7">
        <v>15100</v>
      </c>
      <c r="E2057">
        <v>1</v>
      </c>
      <c r="O2057" s="2" t="s">
        <v>26</v>
      </c>
      <c r="P2057" s="2" t="s">
        <v>26</v>
      </c>
      <c r="R2057">
        <v>1</v>
      </c>
      <c r="T2057" s="2" t="s">
        <v>26</v>
      </c>
      <c r="V2057">
        <v>1</v>
      </c>
      <c r="AA2057" s="2" t="s">
        <v>26</v>
      </c>
    </row>
    <row r="2058" spans="1:27" x14ac:dyDescent="0.3">
      <c r="A2058" s="1">
        <v>43909.632638888892</v>
      </c>
      <c r="B2058" s="3">
        <f xml:space="preserve"> TIME(HOUR(Bakery_Sales[[#This Row],[datetime]]), MINUTE(Bakery_Sales[[#This Row],[datetime]]), SECOND(Bakery_Sales[[#This Row],[datetime]]))</f>
        <v>0.63263888888888886</v>
      </c>
      <c r="C2058" s="2" t="s">
        <v>25</v>
      </c>
      <c r="D2058" s="7">
        <v>20000</v>
      </c>
      <c r="J2058">
        <v>2</v>
      </c>
      <c r="K2058">
        <v>2</v>
      </c>
      <c r="O2058" s="2" t="s">
        <v>26</v>
      </c>
      <c r="P2058" s="2" t="s">
        <v>26</v>
      </c>
      <c r="T2058" s="2" t="s">
        <v>26</v>
      </c>
      <c r="AA2058" s="2" t="s">
        <v>26</v>
      </c>
    </row>
    <row r="2059" spans="1:27" x14ac:dyDescent="0.3">
      <c r="A2059" s="1">
        <v>43910.478472222225</v>
      </c>
      <c r="B2059" s="3">
        <f xml:space="preserve"> TIME(HOUR(Bakery_Sales[[#This Row],[datetime]]), MINUTE(Bakery_Sales[[#This Row],[datetime]]), SECOND(Bakery_Sales[[#This Row],[datetime]]))</f>
        <v>0.47847222222222224</v>
      </c>
      <c r="C2059" s="2" t="s">
        <v>27</v>
      </c>
      <c r="D2059" s="7">
        <v>25800</v>
      </c>
      <c r="E2059">
        <v>1</v>
      </c>
      <c r="H2059">
        <v>2</v>
      </c>
      <c r="L2059">
        <v>1</v>
      </c>
      <c r="M2059">
        <v>2</v>
      </c>
      <c r="O2059" s="2" t="s">
        <v>26</v>
      </c>
      <c r="P2059" s="2" t="s">
        <v>26</v>
      </c>
      <c r="T2059" s="2" t="s">
        <v>26</v>
      </c>
      <c r="AA2059" s="2" t="s">
        <v>26</v>
      </c>
    </row>
    <row r="2060" spans="1:27" x14ac:dyDescent="0.3">
      <c r="A2060" s="1">
        <v>43910.511805555558</v>
      </c>
      <c r="B2060" s="3">
        <f xml:space="preserve"> TIME(HOUR(Bakery_Sales[[#This Row],[datetime]]), MINUTE(Bakery_Sales[[#This Row],[datetime]]), SECOND(Bakery_Sales[[#This Row],[datetime]]))</f>
        <v>0.51180555555555551</v>
      </c>
      <c r="C2060" s="2" t="s">
        <v>27</v>
      </c>
      <c r="D2060" s="7">
        <v>28800</v>
      </c>
      <c r="E2060">
        <v>1</v>
      </c>
      <c r="F2060">
        <v>1</v>
      </c>
      <c r="I2060">
        <v>3</v>
      </c>
      <c r="M2060">
        <v>1</v>
      </c>
      <c r="O2060" s="2" t="s">
        <v>26</v>
      </c>
      <c r="P2060" s="2" t="s">
        <v>26</v>
      </c>
      <c r="T2060" s="2" t="s">
        <v>26</v>
      </c>
      <c r="X2060">
        <v>1</v>
      </c>
      <c r="AA2060" s="2" t="s">
        <v>26</v>
      </c>
    </row>
    <row r="2061" spans="1:27" x14ac:dyDescent="0.3">
      <c r="A2061" s="1">
        <v>43910.522916666669</v>
      </c>
      <c r="B2061" s="3">
        <f xml:space="preserve"> TIME(HOUR(Bakery_Sales[[#This Row],[datetime]]), MINUTE(Bakery_Sales[[#This Row],[datetime]]), SECOND(Bakery_Sales[[#This Row],[datetime]]))</f>
        <v>0.5229166666666667</v>
      </c>
      <c r="C2061" s="2" t="s">
        <v>27</v>
      </c>
      <c r="D2061" s="7">
        <v>16100</v>
      </c>
      <c r="E2061">
        <v>2</v>
      </c>
      <c r="O2061" s="2" t="s">
        <v>26</v>
      </c>
      <c r="P2061" s="2" t="s">
        <v>26</v>
      </c>
      <c r="T2061" s="2" t="s">
        <v>26</v>
      </c>
      <c r="V2061">
        <v>1</v>
      </c>
      <c r="AA2061" s="2" t="s">
        <v>26</v>
      </c>
    </row>
    <row r="2062" spans="1:27" x14ac:dyDescent="0.3">
      <c r="A2062" s="1">
        <v>43910.523611111108</v>
      </c>
      <c r="B2062" s="3">
        <f xml:space="preserve"> TIME(HOUR(Bakery_Sales[[#This Row],[datetime]]), MINUTE(Bakery_Sales[[#This Row],[datetime]]), SECOND(Bakery_Sales[[#This Row],[datetime]]))</f>
        <v>0.52361111111111114</v>
      </c>
      <c r="C2062" s="2" t="s">
        <v>27</v>
      </c>
      <c r="D2062" s="7">
        <v>17000</v>
      </c>
      <c r="F2062">
        <v>1</v>
      </c>
      <c r="I2062">
        <v>1</v>
      </c>
      <c r="M2062">
        <v>1</v>
      </c>
      <c r="O2062" s="2" t="s">
        <v>26</v>
      </c>
      <c r="P2062" s="2" t="s">
        <v>26</v>
      </c>
      <c r="T2062" s="2" t="s">
        <v>26</v>
      </c>
      <c r="V2062">
        <v>1</v>
      </c>
      <c r="AA2062" s="2" t="s">
        <v>26</v>
      </c>
    </row>
    <row r="2063" spans="1:27" x14ac:dyDescent="0.3">
      <c r="A2063" s="1">
        <v>43910.574999999997</v>
      </c>
      <c r="B2063" s="3">
        <f xml:space="preserve"> TIME(HOUR(Bakery_Sales[[#This Row],[datetime]]), MINUTE(Bakery_Sales[[#This Row],[datetime]]), SECOND(Bakery_Sales[[#This Row],[datetime]]))</f>
        <v>0.57499999999999996</v>
      </c>
      <c r="C2063" s="2" t="s">
        <v>27</v>
      </c>
      <c r="D2063" s="7">
        <v>19300</v>
      </c>
      <c r="E2063">
        <v>1</v>
      </c>
      <c r="H2063">
        <v>2</v>
      </c>
      <c r="I2063">
        <v>1</v>
      </c>
      <c r="O2063" s="2" t="s">
        <v>26</v>
      </c>
      <c r="P2063" s="2" t="s">
        <v>26</v>
      </c>
      <c r="T2063" s="2" t="s">
        <v>26</v>
      </c>
      <c r="AA2063" s="2" t="s">
        <v>26</v>
      </c>
    </row>
    <row r="2064" spans="1:27" x14ac:dyDescent="0.3">
      <c r="A2064" s="1">
        <v>43910.59652777778</v>
      </c>
      <c r="B2064" s="3">
        <f xml:space="preserve"> TIME(HOUR(Bakery_Sales[[#This Row],[datetime]]), MINUTE(Bakery_Sales[[#This Row],[datetime]]), SECOND(Bakery_Sales[[#This Row],[datetime]]))</f>
        <v>0.59652777777777777</v>
      </c>
      <c r="C2064" s="2" t="s">
        <v>27</v>
      </c>
      <c r="D2064" s="7">
        <v>14800</v>
      </c>
      <c r="E2064">
        <v>1</v>
      </c>
      <c r="F2064">
        <v>1</v>
      </c>
      <c r="O2064" s="2" t="s">
        <v>26</v>
      </c>
      <c r="P2064" s="2" t="s">
        <v>26</v>
      </c>
      <c r="T2064" s="2" t="s">
        <v>26</v>
      </c>
      <c r="V2064">
        <v>1</v>
      </c>
      <c r="AA2064" s="2" t="s">
        <v>26</v>
      </c>
    </row>
    <row r="2065" spans="1:27" x14ac:dyDescent="0.3">
      <c r="A2065" s="1">
        <v>43910.652777777781</v>
      </c>
      <c r="B2065" s="3">
        <f xml:space="preserve"> TIME(HOUR(Bakery_Sales[[#This Row],[datetime]]), MINUTE(Bakery_Sales[[#This Row],[datetime]]), SECOND(Bakery_Sales[[#This Row],[datetime]]))</f>
        <v>0.65277777777777779</v>
      </c>
      <c r="C2065" s="2" t="s">
        <v>27</v>
      </c>
      <c r="D2065" s="7">
        <v>14000</v>
      </c>
      <c r="E2065">
        <v>1</v>
      </c>
      <c r="F2065">
        <v>1</v>
      </c>
      <c r="O2065" s="2" t="s">
        <v>26</v>
      </c>
      <c r="P2065" s="2" t="s">
        <v>26</v>
      </c>
      <c r="T2065" s="2" t="s">
        <v>26</v>
      </c>
      <c r="V2065">
        <v>1</v>
      </c>
      <c r="AA2065" s="2" t="s">
        <v>26</v>
      </c>
    </row>
    <row r="2066" spans="1:27" x14ac:dyDescent="0.3">
      <c r="A2066" s="1">
        <v>43911.461111111108</v>
      </c>
      <c r="B2066" s="3">
        <f xml:space="preserve"> TIME(HOUR(Bakery_Sales[[#This Row],[datetime]]), MINUTE(Bakery_Sales[[#This Row],[datetime]]), SECOND(Bakery_Sales[[#This Row],[datetime]]))</f>
        <v>0.46111111111111114</v>
      </c>
      <c r="C2066" s="2" t="s">
        <v>28</v>
      </c>
      <c r="D2066" s="7">
        <v>27800</v>
      </c>
      <c r="E2066">
        <v>1</v>
      </c>
      <c r="H2066">
        <v>1</v>
      </c>
      <c r="K2066">
        <v>1</v>
      </c>
      <c r="M2066">
        <v>1</v>
      </c>
      <c r="O2066" s="2" t="s">
        <v>26</v>
      </c>
      <c r="P2066" s="2" t="s">
        <v>26</v>
      </c>
      <c r="T2066" s="2" t="s">
        <v>26</v>
      </c>
      <c r="V2066">
        <v>1</v>
      </c>
      <c r="Y2066">
        <v>1</v>
      </c>
      <c r="AA2066" s="2" t="s">
        <v>26</v>
      </c>
    </row>
    <row r="2067" spans="1:27" x14ac:dyDescent="0.3">
      <c r="A2067" s="1">
        <v>43911.461111111108</v>
      </c>
      <c r="B2067" s="3">
        <f xml:space="preserve"> TIME(HOUR(Bakery_Sales[[#This Row],[datetime]]), MINUTE(Bakery_Sales[[#This Row],[datetime]]), SECOND(Bakery_Sales[[#This Row],[datetime]]))</f>
        <v>0.46111111111111114</v>
      </c>
      <c r="C2067" s="2" t="s">
        <v>28</v>
      </c>
      <c r="D2067" s="7">
        <v>16100</v>
      </c>
      <c r="E2067">
        <v>2</v>
      </c>
      <c r="F2067">
        <v>1</v>
      </c>
      <c r="O2067" s="2" t="s">
        <v>26</v>
      </c>
      <c r="P2067" s="2" t="s">
        <v>26</v>
      </c>
      <c r="T2067" s="2" t="s">
        <v>26</v>
      </c>
      <c r="AA2067" s="2" t="s">
        <v>26</v>
      </c>
    </row>
    <row r="2068" spans="1:27" x14ac:dyDescent="0.3">
      <c r="A2068" s="1">
        <v>43911.477777777778</v>
      </c>
      <c r="B2068" s="3">
        <f xml:space="preserve"> TIME(HOUR(Bakery_Sales[[#This Row],[datetime]]), MINUTE(Bakery_Sales[[#This Row],[datetime]]), SECOND(Bakery_Sales[[#This Row],[datetime]]))</f>
        <v>0.4777777777777778</v>
      </c>
      <c r="C2068" s="2" t="s">
        <v>28</v>
      </c>
      <c r="D2068" s="7">
        <v>31600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  <c r="O2068" s="2" t="s">
        <v>26</v>
      </c>
      <c r="P2068" s="2" t="s">
        <v>26</v>
      </c>
      <c r="T2068" s="2" t="s">
        <v>26</v>
      </c>
      <c r="AA2068" s="2" t="s">
        <v>26</v>
      </c>
    </row>
    <row r="2069" spans="1:27" x14ac:dyDescent="0.3">
      <c r="A2069" s="1">
        <v>43911.481249999997</v>
      </c>
      <c r="B2069" s="3">
        <f xml:space="preserve"> TIME(HOUR(Bakery_Sales[[#This Row],[datetime]]), MINUTE(Bakery_Sales[[#This Row],[datetime]]), SECOND(Bakery_Sales[[#This Row],[datetime]]))</f>
        <v>0.48125000000000001</v>
      </c>
      <c r="C2069" s="2" t="s">
        <v>28</v>
      </c>
      <c r="D2069" s="7">
        <v>20000</v>
      </c>
      <c r="F2069">
        <v>1</v>
      </c>
      <c r="L2069">
        <v>1</v>
      </c>
      <c r="M2069">
        <v>1</v>
      </c>
      <c r="O2069" s="2" t="s">
        <v>26</v>
      </c>
      <c r="P2069" s="2" t="s">
        <v>26</v>
      </c>
      <c r="T2069" s="2" t="s">
        <v>26</v>
      </c>
      <c r="V2069">
        <v>1</v>
      </c>
      <c r="W2069">
        <v>1</v>
      </c>
      <c r="AA2069" s="2" t="s">
        <v>26</v>
      </c>
    </row>
    <row r="2070" spans="1:27" x14ac:dyDescent="0.3">
      <c r="A2070" s="1">
        <v>43911.488888888889</v>
      </c>
      <c r="B2070" s="3">
        <f xml:space="preserve"> TIME(HOUR(Bakery_Sales[[#This Row],[datetime]]), MINUTE(Bakery_Sales[[#This Row],[datetime]]), SECOND(Bakery_Sales[[#This Row],[datetime]]))</f>
        <v>0.48888888888888887</v>
      </c>
      <c r="C2070" s="2" t="s">
        <v>28</v>
      </c>
      <c r="D2070" s="7">
        <v>27600</v>
      </c>
      <c r="E2070">
        <v>2</v>
      </c>
      <c r="I2070">
        <v>2</v>
      </c>
      <c r="K2070">
        <v>1</v>
      </c>
      <c r="O2070" s="2" t="s">
        <v>26</v>
      </c>
      <c r="P2070" s="2" t="s">
        <v>26</v>
      </c>
      <c r="T2070" s="2" t="s">
        <v>26</v>
      </c>
      <c r="V2070">
        <v>1</v>
      </c>
      <c r="AA2070" s="2" t="s">
        <v>26</v>
      </c>
    </row>
    <row r="2071" spans="1:27" x14ac:dyDescent="0.3">
      <c r="A2071" s="1">
        <v>43911.501388888886</v>
      </c>
      <c r="B2071" s="3">
        <f xml:space="preserve"> TIME(HOUR(Bakery_Sales[[#This Row],[datetime]]), MINUTE(Bakery_Sales[[#This Row],[datetime]]), SECOND(Bakery_Sales[[#This Row],[datetime]]))</f>
        <v>0.50138888888888888</v>
      </c>
      <c r="C2071" s="2" t="s">
        <v>28</v>
      </c>
      <c r="D2071" s="7">
        <v>37700</v>
      </c>
      <c r="E2071">
        <v>5</v>
      </c>
      <c r="F2071">
        <v>1</v>
      </c>
      <c r="L2071">
        <v>2</v>
      </c>
      <c r="O2071" s="2" t="s">
        <v>26</v>
      </c>
      <c r="P2071" s="2" t="s">
        <v>26</v>
      </c>
      <c r="T2071" s="2" t="s">
        <v>26</v>
      </c>
      <c r="AA2071" s="2" t="s">
        <v>26</v>
      </c>
    </row>
    <row r="2072" spans="1:27" x14ac:dyDescent="0.3">
      <c r="A2072" s="1">
        <v>43911.504861111112</v>
      </c>
      <c r="B2072" s="3">
        <f xml:space="preserve"> TIME(HOUR(Bakery_Sales[[#This Row],[datetime]]), MINUTE(Bakery_Sales[[#This Row],[datetime]]), SECOND(Bakery_Sales[[#This Row],[datetime]]))</f>
        <v>0.50486111111111109</v>
      </c>
      <c r="C2072" s="2" t="s">
        <v>28</v>
      </c>
      <c r="D2072" s="7">
        <v>14300</v>
      </c>
      <c r="E2072">
        <v>1</v>
      </c>
      <c r="F2072">
        <v>1</v>
      </c>
      <c r="G2072">
        <v>1</v>
      </c>
      <c r="O2072" s="2" t="s">
        <v>26</v>
      </c>
      <c r="P2072" s="2" t="s">
        <v>26</v>
      </c>
      <c r="T2072" s="2" t="s">
        <v>26</v>
      </c>
      <c r="W2072">
        <v>1</v>
      </c>
      <c r="AA2072" s="2" t="s">
        <v>26</v>
      </c>
    </row>
    <row r="2073" spans="1:27" x14ac:dyDescent="0.3">
      <c r="A2073" s="1">
        <v>43911.507638888892</v>
      </c>
      <c r="B2073" s="3">
        <f xml:space="preserve"> TIME(HOUR(Bakery_Sales[[#This Row],[datetime]]), MINUTE(Bakery_Sales[[#This Row],[datetime]]), SECOND(Bakery_Sales[[#This Row],[datetime]]))</f>
        <v>0.50763888888888886</v>
      </c>
      <c r="C2073" s="2" t="s">
        <v>28</v>
      </c>
      <c r="D2073" s="7">
        <v>20900</v>
      </c>
      <c r="E2073">
        <v>2</v>
      </c>
      <c r="K2073">
        <v>1</v>
      </c>
      <c r="O2073" s="2" t="s">
        <v>26</v>
      </c>
      <c r="P2073" s="2" t="s">
        <v>26</v>
      </c>
      <c r="R2073">
        <v>1</v>
      </c>
      <c r="T2073" s="2" t="s">
        <v>26</v>
      </c>
      <c r="AA2073" s="2" t="s">
        <v>26</v>
      </c>
    </row>
    <row r="2074" spans="1:27" x14ac:dyDescent="0.3">
      <c r="A2074" s="1">
        <v>43911.523611111108</v>
      </c>
      <c r="B2074" s="3">
        <f xml:space="preserve"> TIME(HOUR(Bakery_Sales[[#This Row],[datetime]]), MINUTE(Bakery_Sales[[#This Row],[datetime]]), SECOND(Bakery_Sales[[#This Row],[datetime]]))</f>
        <v>0.52361111111111114</v>
      </c>
      <c r="C2074" s="2" t="s">
        <v>28</v>
      </c>
      <c r="D2074" s="7">
        <v>14800</v>
      </c>
      <c r="E2074">
        <v>1</v>
      </c>
      <c r="I2074">
        <v>1</v>
      </c>
      <c r="O2074" s="2" t="s">
        <v>26</v>
      </c>
      <c r="P2074" s="2" t="s">
        <v>26</v>
      </c>
      <c r="S2074">
        <v>1</v>
      </c>
      <c r="T2074" s="2" t="s">
        <v>26</v>
      </c>
      <c r="AA2074" s="2" t="s">
        <v>26</v>
      </c>
    </row>
    <row r="2075" spans="1:27" x14ac:dyDescent="0.3">
      <c r="A2075" s="1">
        <v>43911.535416666666</v>
      </c>
      <c r="B2075" s="3">
        <f xml:space="preserve"> TIME(HOUR(Bakery_Sales[[#This Row],[datetime]]), MINUTE(Bakery_Sales[[#This Row],[datetime]]), SECOND(Bakery_Sales[[#This Row],[datetime]]))</f>
        <v>0.53541666666666665</v>
      </c>
      <c r="C2075" s="2" t="s">
        <v>28</v>
      </c>
      <c r="D2075" s="7">
        <v>18300</v>
      </c>
      <c r="E2075">
        <v>1</v>
      </c>
      <c r="F2075">
        <v>1</v>
      </c>
      <c r="J2075">
        <v>1</v>
      </c>
      <c r="M2075">
        <v>1</v>
      </c>
      <c r="O2075" s="2" t="s">
        <v>26</v>
      </c>
      <c r="P2075" s="2" t="s">
        <v>26</v>
      </c>
      <c r="T2075" s="2" t="s">
        <v>26</v>
      </c>
      <c r="AA2075" s="2" t="s">
        <v>26</v>
      </c>
    </row>
    <row r="2076" spans="1:27" x14ac:dyDescent="0.3">
      <c r="A2076" s="1">
        <v>43911.563888888886</v>
      </c>
      <c r="B2076" s="3">
        <f xml:space="preserve"> TIME(HOUR(Bakery_Sales[[#This Row],[datetime]]), MINUTE(Bakery_Sales[[#This Row],[datetime]]), SECOND(Bakery_Sales[[#This Row],[datetime]]))</f>
        <v>0.56388888888888888</v>
      </c>
      <c r="C2076" s="2" t="s">
        <v>28</v>
      </c>
      <c r="D2076" s="7">
        <v>19300</v>
      </c>
      <c r="E2076">
        <v>1</v>
      </c>
      <c r="I2076">
        <v>1</v>
      </c>
      <c r="K2076">
        <v>1</v>
      </c>
      <c r="O2076" s="2" t="s">
        <v>26</v>
      </c>
      <c r="P2076" s="2" t="s">
        <v>26</v>
      </c>
      <c r="T2076" s="2" t="s">
        <v>26</v>
      </c>
      <c r="V2076">
        <v>1</v>
      </c>
      <c r="AA2076" s="2" t="s">
        <v>26</v>
      </c>
    </row>
    <row r="2077" spans="1:27" x14ac:dyDescent="0.3">
      <c r="A2077" s="1">
        <v>43911.568055555559</v>
      </c>
      <c r="B2077" s="3">
        <f xml:space="preserve"> TIME(HOUR(Bakery_Sales[[#This Row],[datetime]]), MINUTE(Bakery_Sales[[#This Row],[datetime]]), SECOND(Bakery_Sales[[#This Row],[datetime]]))</f>
        <v>0.56805555555555554</v>
      </c>
      <c r="C2077" s="2" t="s">
        <v>28</v>
      </c>
      <c r="D2077" s="7">
        <v>17500</v>
      </c>
      <c r="F2077">
        <v>2</v>
      </c>
      <c r="H2077">
        <v>1</v>
      </c>
      <c r="I2077">
        <v>1</v>
      </c>
      <c r="O2077" s="2" t="s">
        <v>26</v>
      </c>
      <c r="P2077" s="2" t="s">
        <v>26</v>
      </c>
      <c r="T2077" s="2" t="s">
        <v>26</v>
      </c>
      <c r="AA2077" s="2" t="s">
        <v>26</v>
      </c>
    </row>
    <row r="2078" spans="1:27" x14ac:dyDescent="0.3">
      <c r="A2078" s="1">
        <v>43911.570138888892</v>
      </c>
      <c r="B2078" s="3">
        <f xml:space="preserve"> TIME(HOUR(Bakery_Sales[[#This Row],[datetime]]), MINUTE(Bakery_Sales[[#This Row],[datetime]]), SECOND(Bakery_Sales[[#This Row],[datetime]]))</f>
        <v>0.57013888888888886</v>
      </c>
      <c r="C2078" s="2" t="s">
        <v>28</v>
      </c>
      <c r="D2078" s="7">
        <v>17800</v>
      </c>
      <c r="E2078">
        <v>2</v>
      </c>
      <c r="F2078">
        <v>1</v>
      </c>
      <c r="M2078">
        <v>1</v>
      </c>
      <c r="O2078" s="2" t="s">
        <v>26</v>
      </c>
      <c r="P2078" s="2" t="s">
        <v>26</v>
      </c>
      <c r="T2078" s="2" t="s">
        <v>26</v>
      </c>
      <c r="AA2078" s="2" t="s">
        <v>26</v>
      </c>
    </row>
    <row r="2079" spans="1:27" x14ac:dyDescent="0.3">
      <c r="A2079" s="1">
        <v>43911.595138888886</v>
      </c>
      <c r="B2079" s="3">
        <f xml:space="preserve"> TIME(HOUR(Bakery_Sales[[#This Row],[datetime]]), MINUTE(Bakery_Sales[[#This Row],[datetime]]), SECOND(Bakery_Sales[[#This Row],[datetime]]))</f>
        <v>0.59513888888888888</v>
      </c>
      <c r="C2079" s="2" t="s">
        <v>28</v>
      </c>
      <c r="D2079" s="7">
        <v>33100</v>
      </c>
      <c r="E2079">
        <v>2</v>
      </c>
      <c r="F2079">
        <v>2</v>
      </c>
      <c r="H2079">
        <v>1</v>
      </c>
      <c r="I2079">
        <v>3</v>
      </c>
      <c r="O2079" s="2" t="s">
        <v>26</v>
      </c>
      <c r="P2079" s="2" t="s">
        <v>26</v>
      </c>
      <c r="T2079" s="2" t="s">
        <v>26</v>
      </c>
      <c r="AA2079" s="2" t="s">
        <v>26</v>
      </c>
    </row>
    <row r="2080" spans="1:27" x14ac:dyDescent="0.3">
      <c r="A2080" s="1">
        <v>43911.602777777778</v>
      </c>
      <c r="B2080" s="3">
        <f xml:space="preserve"> TIME(HOUR(Bakery_Sales[[#This Row],[datetime]]), MINUTE(Bakery_Sales[[#This Row],[datetime]]), SECOND(Bakery_Sales[[#This Row],[datetime]]))</f>
        <v>0.60277777777777775</v>
      </c>
      <c r="C2080" s="2" t="s">
        <v>28</v>
      </c>
      <c r="D2080" s="7">
        <v>15800</v>
      </c>
      <c r="E2080">
        <v>1</v>
      </c>
      <c r="K2080">
        <v>1</v>
      </c>
      <c r="O2080" s="2" t="s">
        <v>26</v>
      </c>
      <c r="P2080" s="2" t="s">
        <v>26</v>
      </c>
      <c r="S2080">
        <v>1</v>
      </c>
      <c r="T2080" s="2" t="s">
        <v>26</v>
      </c>
      <c r="AA2080" s="2" t="s">
        <v>26</v>
      </c>
    </row>
    <row r="2081" spans="1:27" x14ac:dyDescent="0.3">
      <c r="A2081" s="1">
        <v>43911.626388888886</v>
      </c>
      <c r="B2081" s="3">
        <f xml:space="preserve"> TIME(HOUR(Bakery_Sales[[#This Row],[datetime]]), MINUTE(Bakery_Sales[[#This Row],[datetime]]), SECOND(Bakery_Sales[[#This Row],[datetime]]))</f>
        <v>0.62638888888888888</v>
      </c>
      <c r="C2081" s="2" t="s">
        <v>28</v>
      </c>
      <c r="D2081" s="7">
        <v>16400</v>
      </c>
      <c r="E2081">
        <v>3</v>
      </c>
      <c r="O2081" s="2" t="s">
        <v>26</v>
      </c>
      <c r="P2081" s="2" t="s">
        <v>26</v>
      </c>
      <c r="T2081" s="2" t="s">
        <v>26</v>
      </c>
      <c r="AA2081" s="2" t="s">
        <v>26</v>
      </c>
    </row>
    <row r="2082" spans="1:27" x14ac:dyDescent="0.3">
      <c r="A2082" s="1">
        <v>43911.634722222225</v>
      </c>
      <c r="B2082" s="3">
        <f xml:space="preserve"> TIME(HOUR(Bakery_Sales[[#This Row],[datetime]]), MINUTE(Bakery_Sales[[#This Row],[datetime]]), SECOND(Bakery_Sales[[#This Row],[datetime]]))</f>
        <v>0.63472222222222219</v>
      </c>
      <c r="C2082" s="2" t="s">
        <v>28</v>
      </c>
      <c r="D2082" s="7">
        <v>19600</v>
      </c>
      <c r="E2082">
        <v>1</v>
      </c>
      <c r="K2082">
        <v>1</v>
      </c>
      <c r="O2082" s="2" t="s">
        <v>26</v>
      </c>
      <c r="P2082" s="2" t="s">
        <v>26</v>
      </c>
      <c r="R2082">
        <v>1</v>
      </c>
      <c r="T2082" s="2" t="s">
        <v>26</v>
      </c>
      <c r="V2082">
        <v>1</v>
      </c>
      <c r="AA2082" s="2" t="s">
        <v>26</v>
      </c>
    </row>
    <row r="2083" spans="1:27" x14ac:dyDescent="0.3">
      <c r="A2083" s="1">
        <v>43912.459722222222</v>
      </c>
      <c r="B2083" s="3">
        <f xml:space="preserve"> TIME(HOUR(Bakery_Sales[[#This Row],[datetime]]), MINUTE(Bakery_Sales[[#This Row],[datetime]]), SECOND(Bakery_Sales[[#This Row],[datetime]]))</f>
        <v>0.4597222222222222</v>
      </c>
      <c r="C2083" s="2" t="s">
        <v>29</v>
      </c>
      <c r="D2083" s="7">
        <v>18500</v>
      </c>
      <c r="M2083">
        <v>2</v>
      </c>
      <c r="N2083">
        <v>1</v>
      </c>
      <c r="O2083" s="2" t="s">
        <v>26</v>
      </c>
      <c r="P2083" s="2" t="s">
        <v>26</v>
      </c>
      <c r="T2083" s="2" t="s">
        <v>26</v>
      </c>
      <c r="W2083">
        <v>2</v>
      </c>
      <c r="AA2083" s="2" t="s">
        <v>26</v>
      </c>
    </row>
    <row r="2084" spans="1:27" x14ac:dyDescent="0.3">
      <c r="A2084" s="1">
        <v>43912.473611111112</v>
      </c>
      <c r="B2084" s="3">
        <f xml:space="preserve"> TIME(HOUR(Bakery_Sales[[#This Row],[datetime]]), MINUTE(Bakery_Sales[[#This Row],[datetime]]), SECOND(Bakery_Sales[[#This Row],[datetime]]))</f>
        <v>0.47361111111111109</v>
      </c>
      <c r="C2084" s="2" t="s">
        <v>29</v>
      </c>
      <c r="D2084" s="7">
        <v>14800</v>
      </c>
      <c r="E2084">
        <v>1</v>
      </c>
      <c r="H2084">
        <v>2</v>
      </c>
      <c r="O2084" s="2" t="s">
        <v>26</v>
      </c>
      <c r="P2084" s="2" t="s">
        <v>26</v>
      </c>
      <c r="T2084" s="2" t="s">
        <v>26</v>
      </c>
      <c r="AA2084" s="2" t="s">
        <v>26</v>
      </c>
    </row>
    <row r="2085" spans="1:27" x14ac:dyDescent="0.3">
      <c r="A2085" s="1">
        <v>43912.481944444444</v>
      </c>
      <c r="B2085" s="3">
        <f xml:space="preserve"> TIME(HOUR(Bakery_Sales[[#This Row],[datetime]]), MINUTE(Bakery_Sales[[#This Row],[datetime]]), SECOND(Bakery_Sales[[#This Row],[datetime]]))</f>
        <v>0.48194444444444445</v>
      </c>
      <c r="C2085" s="2" t="s">
        <v>29</v>
      </c>
      <c r="D2085" s="7">
        <v>15100</v>
      </c>
      <c r="E2085">
        <v>2</v>
      </c>
      <c r="F2085">
        <v>1</v>
      </c>
      <c r="O2085" s="2" t="s">
        <v>26</v>
      </c>
      <c r="P2085" s="2" t="s">
        <v>26</v>
      </c>
      <c r="T2085" s="2" t="s">
        <v>26</v>
      </c>
      <c r="AA2085" s="2" t="s">
        <v>26</v>
      </c>
    </row>
    <row r="2086" spans="1:27" x14ac:dyDescent="0.3">
      <c r="A2086" s="1">
        <v>43912.488194444442</v>
      </c>
      <c r="B2086" s="3">
        <f xml:space="preserve"> TIME(HOUR(Bakery_Sales[[#This Row],[datetime]]), MINUTE(Bakery_Sales[[#This Row],[datetime]]), SECOND(Bakery_Sales[[#This Row],[datetime]]))</f>
        <v>0.48819444444444443</v>
      </c>
      <c r="C2086" s="2" t="s">
        <v>29</v>
      </c>
      <c r="D2086" s="7">
        <v>32900</v>
      </c>
      <c r="E2086">
        <v>3</v>
      </c>
      <c r="F2086">
        <v>1</v>
      </c>
      <c r="H2086">
        <v>1</v>
      </c>
      <c r="K2086">
        <v>1</v>
      </c>
      <c r="O2086" s="2" t="s">
        <v>26</v>
      </c>
      <c r="P2086" s="2" t="s">
        <v>26</v>
      </c>
      <c r="T2086" s="2" t="s">
        <v>26</v>
      </c>
      <c r="X2086">
        <v>1</v>
      </c>
      <c r="AA2086" s="2" t="s">
        <v>26</v>
      </c>
    </row>
    <row r="2087" spans="1:27" x14ac:dyDescent="0.3">
      <c r="A2087" s="1">
        <v>43912.513194444444</v>
      </c>
      <c r="B2087" s="3">
        <f xml:space="preserve"> TIME(HOUR(Bakery_Sales[[#This Row],[datetime]]), MINUTE(Bakery_Sales[[#This Row],[datetime]]), SECOND(Bakery_Sales[[#This Row],[datetime]]))</f>
        <v>0.5131944444444444</v>
      </c>
      <c r="C2087" s="2" t="s">
        <v>29</v>
      </c>
      <c r="D2087" s="7">
        <v>16600</v>
      </c>
      <c r="E2087">
        <v>2</v>
      </c>
      <c r="H2087">
        <v>1</v>
      </c>
      <c r="O2087" s="2" t="s">
        <v>26</v>
      </c>
      <c r="P2087" s="2" t="s">
        <v>26</v>
      </c>
      <c r="T2087" s="2" t="s">
        <v>26</v>
      </c>
      <c r="AA2087" s="2" t="s">
        <v>26</v>
      </c>
    </row>
    <row r="2088" spans="1:27" x14ac:dyDescent="0.3">
      <c r="A2088" s="1">
        <v>43912.526388888888</v>
      </c>
      <c r="B2088" s="3">
        <f xml:space="preserve"> TIME(HOUR(Bakery_Sales[[#This Row],[datetime]]), MINUTE(Bakery_Sales[[#This Row],[datetime]]), SECOND(Bakery_Sales[[#This Row],[datetime]]))</f>
        <v>0.52638888888888891</v>
      </c>
      <c r="C2088" s="2" t="s">
        <v>29</v>
      </c>
      <c r="D2088" s="7">
        <v>31500</v>
      </c>
      <c r="E2088">
        <v>5</v>
      </c>
      <c r="K2088">
        <v>1</v>
      </c>
      <c r="O2088" s="2" t="s">
        <v>26</v>
      </c>
      <c r="P2088" s="2" t="s">
        <v>26</v>
      </c>
      <c r="T2088" s="2" t="s">
        <v>26</v>
      </c>
      <c r="AA2088" s="2" t="s">
        <v>26</v>
      </c>
    </row>
    <row r="2089" spans="1:27" x14ac:dyDescent="0.3">
      <c r="A2089" s="1">
        <v>43912.529861111114</v>
      </c>
      <c r="B2089" s="3">
        <f xml:space="preserve"> TIME(HOUR(Bakery_Sales[[#This Row],[datetime]]), MINUTE(Bakery_Sales[[#This Row],[datetime]]), SECOND(Bakery_Sales[[#This Row],[datetime]]))</f>
        <v>0.52986111111111112</v>
      </c>
      <c r="C2089" s="2" t="s">
        <v>29</v>
      </c>
      <c r="D2089" s="7">
        <v>15100</v>
      </c>
      <c r="E2089">
        <v>2</v>
      </c>
      <c r="M2089">
        <v>1</v>
      </c>
      <c r="O2089" s="2" t="s">
        <v>26</v>
      </c>
      <c r="P2089" s="2" t="s">
        <v>26</v>
      </c>
      <c r="T2089" s="2" t="s">
        <v>26</v>
      </c>
      <c r="AA2089" s="2" t="s">
        <v>26</v>
      </c>
    </row>
    <row r="2090" spans="1:27" x14ac:dyDescent="0.3">
      <c r="A2090" s="1">
        <v>43912.554861111108</v>
      </c>
      <c r="B2090" s="3">
        <f xml:space="preserve"> TIME(HOUR(Bakery_Sales[[#This Row],[datetime]]), MINUTE(Bakery_Sales[[#This Row],[datetime]]), SECOND(Bakery_Sales[[#This Row],[datetime]]))</f>
        <v>0.55486111111111114</v>
      </c>
      <c r="C2090" s="2" t="s">
        <v>29</v>
      </c>
      <c r="D2090" s="7">
        <v>21800</v>
      </c>
      <c r="E2090">
        <v>1</v>
      </c>
      <c r="F2090">
        <v>1</v>
      </c>
      <c r="H2090">
        <v>2</v>
      </c>
      <c r="O2090" s="2" t="s">
        <v>26</v>
      </c>
      <c r="P2090" s="2" t="s">
        <v>26</v>
      </c>
      <c r="T2090" s="2" t="s">
        <v>26</v>
      </c>
      <c r="AA2090" s="2" t="s">
        <v>26</v>
      </c>
    </row>
    <row r="2091" spans="1:27" x14ac:dyDescent="0.3">
      <c r="A2091" s="1">
        <v>43912.556250000001</v>
      </c>
      <c r="B2091" s="3">
        <f xml:space="preserve"> TIME(HOUR(Bakery_Sales[[#This Row],[datetime]]), MINUTE(Bakery_Sales[[#This Row],[datetime]]), SECOND(Bakery_Sales[[#This Row],[datetime]]))</f>
        <v>0.55625000000000002</v>
      </c>
      <c r="C2091" s="2" t="s">
        <v>29</v>
      </c>
      <c r="D2091" s="7">
        <v>20900</v>
      </c>
      <c r="E2091">
        <v>3</v>
      </c>
      <c r="F2091">
        <v>1</v>
      </c>
      <c r="O2091" s="2" t="s">
        <v>26</v>
      </c>
      <c r="P2091" s="2" t="s">
        <v>26</v>
      </c>
      <c r="T2091" s="2" t="s">
        <v>26</v>
      </c>
      <c r="AA2091" s="2" t="s">
        <v>26</v>
      </c>
    </row>
    <row r="2092" spans="1:27" x14ac:dyDescent="0.3">
      <c r="A2092" s="1">
        <v>43912.577777777777</v>
      </c>
      <c r="B2092" s="3">
        <f xml:space="preserve"> TIME(HOUR(Bakery_Sales[[#This Row],[datetime]]), MINUTE(Bakery_Sales[[#This Row],[datetime]]), SECOND(Bakery_Sales[[#This Row],[datetime]]))</f>
        <v>0.57777777777777772</v>
      </c>
      <c r="C2092" s="2" t="s">
        <v>29</v>
      </c>
      <c r="D2092" s="7">
        <v>15600</v>
      </c>
      <c r="E2092">
        <v>2</v>
      </c>
      <c r="H2092">
        <v>1</v>
      </c>
      <c r="O2092" s="2" t="s">
        <v>26</v>
      </c>
      <c r="P2092" s="2" t="s">
        <v>26</v>
      </c>
      <c r="T2092" s="2" t="s">
        <v>26</v>
      </c>
      <c r="AA2092" s="2" t="s">
        <v>26</v>
      </c>
    </row>
    <row r="2093" spans="1:27" x14ac:dyDescent="0.3">
      <c r="A2093" s="1">
        <v>43912.604861111111</v>
      </c>
      <c r="B2093" s="3">
        <f xml:space="preserve"> TIME(HOUR(Bakery_Sales[[#This Row],[datetime]]), MINUTE(Bakery_Sales[[#This Row],[datetime]]), SECOND(Bakery_Sales[[#This Row],[datetime]]))</f>
        <v>0.60486111111111107</v>
      </c>
      <c r="C2093" s="2" t="s">
        <v>29</v>
      </c>
      <c r="D2093" s="7">
        <v>19500</v>
      </c>
      <c r="H2093">
        <v>1</v>
      </c>
      <c r="I2093">
        <v>2</v>
      </c>
      <c r="K2093">
        <v>1</v>
      </c>
      <c r="O2093" s="2" t="s">
        <v>26</v>
      </c>
      <c r="P2093" s="2" t="s">
        <v>26</v>
      </c>
      <c r="T2093" s="2" t="s">
        <v>26</v>
      </c>
      <c r="AA2093" s="2" t="s">
        <v>26</v>
      </c>
    </row>
    <row r="2094" spans="1:27" x14ac:dyDescent="0.3">
      <c r="A2094" s="1">
        <v>43912.618750000001</v>
      </c>
      <c r="B2094" s="3">
        <f xml:space="preserve"> TIME(HOUR(Bakery_Sales[[#This Row],[datetime]]), MINUTE(Bakery_Sales[[#This Row],[datetime]]), SECOND(Bakery_Sales[[#This Row],[datetime]]))</f>
        <v>0.61875000000000002</v>
      </c>
      <c r="C2094" s="2" t="s">
        <v>29</v>
      </c>
      <c r="D2094" s="7">
        <v>16100</v>
      </c>
      <c r="E2094">
        <v>2</v>
      </c>
      <c r="O2094" s="2" t="s">
        <v>26</v>
      </c>
      <c r="P2094" s="2" t="s">
        <v>26</v>
      </c>
      <c r="T2094" s="2" t="s">
        <v>26</v>
      </c>
      <c r="X2094">
        <v>1</v>
      </c>
      <c r="AA2094" s="2" t="s">
        <v>26</v>
      </c>
    </row>
    <row r="2095" spans="1:27" x14ac:dyDescent="0.3">
      <c r="A2095" s="1">
        <v>43912.63958333333</v>
      </c>
      <c r="B2095" s="3">
        <f xml:space="preserve"> TIME(HOUR(Bakery_Sales[[#This Row],[datetime]]), MINUTE(Bakery_Sales[[#This Row],[datetime]]), SECOND(Bakery_Sales[[#This Row],[datetime]]))</f>
        <v>0.63958333333333328</v>
      </c>
      <c r="C2095" s="2" t="s">
        <v>29</v>
      </c>
      <c r="D2095" s="7">
        <v>19300</v>
      </c>
      <c r="E2095">
        <v>1</v>
      </c>
      <c r="H2095">
        <v>2</v>
      </c>
      <c r="N2095">
        <v>1</v>
      </c>
      <c r="O2095" s="2" t="s">
        <v>26</v>
      </c>
      <c r="P2095" s="2" t="s">
        <v>26</v>
      </c>
      <c r="T2095" s="2" t="s">
        <v>26</v>
      </c>
      <c r="AA2095" s="2" t="s">
        <v>26</v>
      </c>
    </row>
    <row r="2096" spans="1:27" x14ac:dyDescent="0.3">
      <c r="A2096" s="1">
        <v>43913.462500000001</v>
      </c>
      <c r="B2096" s="3">
        <f xml:space="preserve"> TIME(HOUR(Bakery_Sales[[#This Row],[datetime]]), MINUTE(Bakery_Sales[[#This Row],[datetime]]), SECOND(Bakery_Sales[[#This Row],[datetime]]))</f>
        <v>0.46250000000000002</v>
      </c>
      <c r="C2096" s="2" t="s">
        <v>30</v>
      </c>
      <c r="D2096" s="7">
        <v>14500</v>
      </c>
      <c r="F2096">
        <v>1</v>
      </c>
      <c r="K2096">
        <v>1</v>
      </c>
      <c r="O2096" s="2" t="s">
        <v>26</v>
      </c>
      <c r="P2096" s="2" t="s">
        <v>26</v>
      </c>
      <c r="T2096" s="2" t="s">
        <v>26</v>
      </c>
      <c r="V2096">
        <v>1</v>
      </c>
      <c r="AA2096" s="2" t="s">
        <v>26</v>
      </c>
    </row>
    <row r="2097" spans="1:27" x14ac:dyDescent="0.3">
      <c r="A2097" s="1">
        <v>43913.495138888888</v>
      </c>
      <c r="B2097" s="3">
        <f xml:space="preserve"> TIME(HOUR(Bakery_Sales[[#This Row],[datetime]]), MINUTE(Bakery_Sales[[#This Row],[datetime]]), SECOND(Bakery_Sales[[#This Row],[datetime]]))</f>
        <v>0.49513888888888891</v>
      </c>
      <c r="C2097" s="2" t="s">
        <v>30</v>
      </c>
      <c r="D2097" s="7">
        <v>14500</v>
      </c>
      <c r="F2097">
        <v>1</v>
      </c>
      <c r="K2097">
        <v>2</v>
      </c>
      <c r="O2097" s="2" t="s">
        <v>26</v>
      </c>
      <c r="P2097" s="2" t="s">
        <v>26</v>
      </c>
      <c r="T2097" s="2" t="s">
        <v>26</v>
      </c>
      <c r="AA2097" s="2" t="s">
        <v>26</v>
      </c>
    </row>
    <row r="2098" spans="1:27" x14ac:dyDescent="0.3">
      <c r="A2098" s="1">
        <v>43913.50277777778</v>
      </c>
      <c r="B2098" s="3">
        <f xml:space="preserve"> TIME(HOUR(Bakery_Sales[[#This Row],[datetime]]), MINUTE(Bakery_Sales[[#This Row],[datetime]]), SECOND(Bakery_Sales[[#This Row],[datetime]]))</f>
        <v>0.50277777777777777</v>
      </c>
      <c r="C2098" s="2" t="s">
        <v>30</v>
      </c>
      <c r="D2098" s="7">
        <v>15500</v>
      </c>
      <c r="K2098">
        <v>1</v>
      </c>
      <c r="O2098" s="2" t="s">
        <v>26</v>
      </c>
      <c r="P2098" s="2" t="s">
        <v>26</v>
      </c>
      <c r="S2098">
        <v>2</v>
      </c>
      <c r="T2098" s="2" t="s">
        <v>26</v>
      </c>
      <c r="AA2098" s="2" t="s">
        <v>26</v>
      </c>
    </row>
    <row r="2099" spans="1:27" x14ac:dyDescent="0.3">
      <c r="A2099" s="1">
        <v>43913.525694444441</v>
      </c>
      <c r="B2099" s="3">
        <f xml:space="preserve"> TIME(HOUR(Bakery_Sales[[#This Row],[datetime]]), MINUTE(Bakery_Sales[[#This Row],[datetime]]), SECOND(Bakery_Sales[[#This Row],[datetime]]))</f>
        <v>0.52569444444444446</v>
      </c>
      <c r="C2099" s="2" t="s">
        <v>30</v>
      </c>
      <c r="D2099" s="7">
        <v>34100</v>
      </c>
      <c r="E2099">
        <v>2</v>
      </c>
      <c r="H2099">
        <v>1</v>
      </c>
      <c r="O2099" s="2" t="s">
        <v>26</v>
      </c>
      <c r="P2099" s="2" t="s">
        <v>26</v>
      </c>
      <c r="S2099">
        <v>1</v>
      </c>
      <c r="T2099" s="2" t="s">
        <v>26</v>
      </c>
      <c r="Y2099">
        <v>1</v>
      </c>
      <c r="AA2099" s="2" t="s">
        <v>32</v>
      </c>
    </row>
    <row r="2100" spans="1:27" x14ac:dyDescent="0.3">
      <c r="A2100" s="1">
        <v>43913.530555555553</v>
      </c>
      <c r="B2100" s="3">
        <f xml:space="preserve"> TIME(HOUR(Bakery_Sales[[#This Row],[datetime]]), MINUTE(Bakery_Sales[[#This Row],[datetime]]), SECOND(Bakery_Sales[[#This Row],[datetime]]))</f>
        <v>0.53055555555555556</v>
      </c>
      <c r="C2100" s="2" t="s">
        <v>30</v>
      </c>
      <c r="D2100" s="7">
        <v>15000</v>
      </c>
      <c r="K2100">
        <v>1</v>
      </c>
      <c r="L2100">
        <v>1</v>
      </c>
      <c r="M2100">
        <v>1</v>
      </c>
      <c r="O2100" s="2" t="s">
        <v>26</v>
      </c>
      <c r="P2100" s="2" t="s">
        <v>26</v>
      </c>
      <c r="T2100" s="2" t="s">
        <v>26</v>
      </c>
      <c r="AA2100" s="2" t="s">
        <v>26</v>
      </c>
    </row>
    <row r="2101" spans="1:27" x14ac:dyDescent="0.3">
      <c r="A2101" s="1">
        <v>43913.55</v>
      </c>
      <c r="B2101" s="3">
        <f xml:space="preserve"> TIME(HOUR(Bakery_Sales[[#This Row],[datetime]]), MINUTE(Bakery_Sales[[#This Row],[datetime]]), SECOND(Bakery_Sales[[#This Row],[datetime]]))</f>
        <v>0.55000000000000004</v>
      </c>
      <c r="C2101" s="2" t="s">
        <v>30</v>
      </c>
      <c r="D2101" s="7">
        <v>18600</v>
      </c>
      <c r="E2101">
        <v>2</v>
      </c>
      <c r="F2101">
        <v>1</v>
      </c>
      <c r="I2101">
        <v>1</v>
      </c>
      <c r="O2101" s="2" t="s">
        <v>26</v>
      </c>
      <c r="P2101" s="2" t="s">
        <v>26</v>
      </c>
      <c r="T2101" s="2" t="s">
        <v>26</v>
      </c>
      <c r="AA2101" s="2" t="s">
        <v>26</v>
      </c>
    </row>
    <row r="2102" spans="1:27" x14ac:dyDescent="0.3">
      <c r="A2102" s="1">
        <v>43913.581250000003</v>
      </c>
      <c r="B2102" s="3">
        <f xml:space="preserve"> TIME(HOUR(Bakery_Sales[[#This Row],[datetime]]), MINUTE(Bakery_Sales[[#This Row],[datetime]]), SECOND(Bakery_Sales[[#This Row],[datetime]]))</f>
        <v>0.58125000000000004</v>
      </c>
      <c r="C2102" s="2" t="s">
        <v>30</v>
      </c>
      <c r="D2102" s="7">
        <v>17800</v>
      </c>
      <c r="E2102">
        <v>2</v>
      </c>
      <c r="F2102">
        <v>1</v>
      </c>
      <c r="I2102">
        <v>1</v>
      </c>
      <c r="O2102" s="2" t="s">
        <v>26</v>
      </c>
      <c r="P2102" s="2" t="s">
        <v>26</v>
      </c>
      <c r="T2102" s="2" t="s">
        <v>26</v>
      </c>
      <c r="AA2102" s="2" t="s">
        <v>26</v>
      </c>
    </row>
    <row r="2103" spans="1:27" x14ac:dyDescent="0.3">
      <c r="A2103" s="1">
        <v>43913.581944444442</v>
      </c>
      <c r="B2103" s="3">
        <f xml:space="preserve"> TIME(HOUR(Bakery_Sales[[#This Row],[datetime]]), MINUTE(Bakery_Sales[[#This Row],[datetime]]), SECOND(Bakery_Sales[[#This Row],[datetime]]))</f>
        <v>0.58194444444444449</v>
      </c>
      <c r="C2103" s="2" t="s">
        <v>30</v>
      </c>
      <c r="D2103" s="7">
        <v>24200</v>
      </c>
      <c r="E2103">
        <v>3</v>
      </c>
      <c r="L2103">
        <v>1</v>
      </c>
      <c r="O2103" s="2" t="s">
        <v>26</v>
      </c>
      <c r="P2103" s="2" t="s">
        <v>26</v>
      </c>
      <c r="R2103">
        <v>1</v>
      </c>
      <c r="T2103" s="2" t="s">
        <v>26</v>
      </c>
      <c r="AA2103" s="2" t="s">
        <v>26</v>
      </c>
    </row>
    <row r="2104" spans="1:27" x14ac:dyDescent="0.3">
      <c r="A2104" s="1">
        <v>43913.605555555558</v>
      </c>
      <c r="B2104" s="3">
        <f xml:space="preserve"> TIME(HOUR(Bakery_Sales[[#This Row],[datetime]]), MINUTE(Bakery_Sales[[#This Row],[datetime]]), SECOND(Bakery_Sales[[#This Row],[datetime]]))</f>
        <v>0.60555555555555551</v>
      </c>
      <c r="C2104" s="2" t="s">
        <v>30</v>
      </c>
      <c r="D2104" s="7">
        <v>40700</v>
      </c>
      <c r="E2104">
        <v>4</v>
      </c>
      <c r="K2104">
        <v>2</v>
      </c>
      <c r="M2104">
        <v>3</v>
      </c>
      <c r="O2104" s="2" t="s">
        <v>26</v>
      </c>
      <c r="P2104" s="2" t="s">
        <v>26</v>
      </c>
      <c r="T2104" s="2" t="s">
        <v>26</v>
      </c>
      <c r="AA2104" s="2" t="s">
        <v>26</v>
      </c>
    </row>
    <row r="2105" spans="1:27" x14ac:dyDescent="0.3">
      <c r="A2105" s="1">
        <v>43913.617361111108</v>
      </c>
      <c r="B2105" s="3">
        <f xml:space="preserve"> TIME(HOUR(Bakery_Sales[[#This Row],[datetime]]), MINUTE(Bakery_Sales[[#This Row],[datetime]]), SECOND(Bakery_Sales[[#This Row],[datetime]]))</f>
        <v>0.61736111111111114</v>
      </c>
      <c r="C2105" s="2" t="s">
        <v>30</v>
      </c>
      <c r="D2105" s="7">
        <v>18300</v>
      </c>
      <c r="E2105">
        <v>1</v>
      </c>
      <c r="F2105">
        <v>2</v>
      </c>
      <c r="J2105">
        <v>1</v>
      </c>
      <c r="O2105" s="2" t="s">
        <v>26</v>
      </c>
      <c r="P2105" s="2" t="s">
        <v>26</v>
      </c>
      <c r="T2105" s="2" t="s">
        <v>26</v>
      </c>
      <c r="AA2105" s="2" t="s">
        <v>26</v>
      </c>
    </row>
    <row r="2106" spans="1:27" x14ac:dyDescent="0.3">
      <c r="A2106" s="1">
        <v>43915.461805555555</v>
      </c>
      <c r="B2106" s="3">
        <f xml:space="preserve"> TIME(HOUR(Bakery_Sales[[#This Row],[datetime]]), MINUTE(Bakery_Sales[[#This Row],[datetime]]), SECOND(Bakery_Sales[[#This Row],[datetime]]))</f>
        <v>0.46180555555555558</v>
      </c>
      <c r="C2106" s="2" t="s">
        <v>31</v>
      </c>
      <c r="D2106" s="7">
        <v>19300</v>
      </c>
      <c r="E2106">
        <v>1</v>
      </c>
      <c r="K2106">
        <v>1</v>
      </c>
      <c r="M2106">
        <v>2</v>
      </c>
      <c r="O2106" s="2" t="s">
        <v>26</v>
      </c>
      <c r="P2106" s="2" t="s">
        <v>26</v>
      </c>
      <c r="T2106" s="2" t="s">
        <v>26</v>
      </c>
      <c r="AA2106" s="2" t="s">
        <v>26</v>
      </c>
    </row>
    <row r="2107" spans="1:27" x14ac:dyDescent="0.3">
      <c r="A2107" s="1">
        <v>43915.467361111114</v>
      </c>
      <c r="B2107" s="3">
        <f xml:space="preserve"> TIME(HOUR(Bakery_Sales[[#This Row],[datetime]]), MINUTE(Bakery_Sales[[#This Row],[datetime]]), SECOND(Bakery_Sales[[#This Row],[datetime]]))</f>
        <v>0.46736111111111112</v>
      </c>
      <c r="C2107" s="2" t="s">
        <v>31</v>
      </c>
      <c r="D2107" s="7">
        <v>15800</v>
      </c>
      <c r="E2107">
        <v>1</v>
      </c>
      <c r="O2107" s="2" t="s">
        <v>26</v>
      </c>
      <c r="P2107" s="2" t="s">
        <v>26</v>
      </c>
      <c r="S2107">
        <v>1</v>
      </c>
      <c r="T2107" s="2" t="s">
        <v>26</v>
      </c>
      <c r="V2107">
        <v>1</v>
      </c>
      <c r="AA2107" s="2" t="s">
        <v>26</v>
      </c>
    </row>
    <row r="2108" spans="1:27" x14ac:dyDescent="0.3">
      <c r="A2108" s="1">
        <v>43915.529166666667</v>
      </c>
      <c r="B2108" s="3">
        <f xml:space="preserve"> TIME(HOUR(Bakery_Sales[[#This Row],[datetime]]), MINUTE(Bakery_Sales[[#This Row],[datetime]]), SECOND(Bakery_Sales[[#This Row],[datetime]]))</f>
        <v>0.52916666666666667</v>
      </c>
      <c r="C2108" s="2" t="s">
        <v>31</v>
      </c>
      <c r="D2108" s="7">
        <v>18800</v>
      </c>
      <c r="E2108">
        <v>1</v>
      </c>
      <c r="F2108">
        <v>1</v>
      </c>
      <c r="K2108">
        <v>1</v>
      </c>
      <c r="L2108">
        <v>1</v>
      </c>
      <c r="O2108" s="2" t="s">
        <v>26</v>
      </c>
      <c r="P2108" s="2" t="s">
        <v>26</v>
      </c>
      <c r="T2108" s="2" t="s">
        <v>26</v>
      </c>
      <c r="AA2108" s="2" t="s">
        <v>26</v>
      </c>
    </row>
    <row r="2109" spans="1:27" x14ac:dyDescent="0.3">
      <c r="A2109" s="1">
        <v>43915.588888888888</v>
      </c>
      <c r="B2109" s="3">
        <f xml:space="preserve"> TIME(HOUR(Bakery_Sales[[#This Row],[datetime]]), MINUTE(Bakery_Sales[[#This Row],[datetime]]), SECOND(Bakery_Sales[[#This Row],[datetime]]))</f>
        <v>0.58888888888888891</v>
      </c>
      <c r="C2109" s="2" t="s">
        <v>31</v>
      </c>
      <c r="D2109" s="7">
        <v>18000</v>
      </c>
      <c r="I2109">
        <v>2</v>
      </c>
      <c r="M2109">
        <v>1</v>
      </c>
      <c r="O2109" s="2" t="s">
        <v>26</v>
      </c>
      <c r="P2109" s="2" t="s">
        <v>26</v>
      </c>
      <c r="T2109" s="2" t="s">
        <v>26</v>
      </c>
      <c r="Y2109">
        <v>1</v>
      </c>
      <c r="AA2109" s="2" t="s">
        <v>26</v>
      </c>
    </row>
    <row r="2110" spans="1:27" x14ac:dyDescent="0.3">
      <c r="A2110" s="1">
        <v>43915.591666666667</v>
      </c>
      <c r="B2110" s="3">
        <f xml:space="preserve"> TIME(HOUR(Bakery_Sales[[#This Row],[datetime]]), MINUTE(Bakery_Sales[[#This Row],[datetime]]), SECOND(Bakery_Sales[[#This Row],[datetime]]))</f>
        <v>0.59166666666666667</v>
      </c>
      <c r="C2110" s="2" t="s">
        <v>31</v>
      </c>
      <c r="D2110" s="7">
        <v>22300</v>
      </c>
      <c r="E2110">
        <v>1</v>
      </c>
      <c r="I2110">
        <v>1</v>
      </c>
      <c r="K2110">
        <v>1</v>
      </c>
      <c r="L2110">
        <v>1</v>
      </c>
      <c r="M2110">
        <v>1</v>
      </c>
      <c r="O2110" s="2" t="s">
        <v>26</v>
      </c>
      <c r="P2110" s="2" t="s">
        <v>26</v>
      </c>
      <c r="T2110" s="2" t="s">
        <v>26</v>
      </c>
      <c r="AA2110" s="2" t="s">
        <v>26</v>
      </c>
    </row>
    <row r="2111" spans="1:27" x14ac:dyDescent="0.3">
      <c r="A2111" s="1">
        <v>43915.595138888886</v>
      </c>
      <c r="B2111" s="3">
        <f xml:space="preserve"> TIME(HOUR(Bakery_Sales[[#This Row],[datetime]]), MINUTE(Bakery_Sales[[#This Row],[datetime]]), SECOND(Bakery_Sales[[#This Row],[datetime]]))</f>
        <v>0.59513888888888888</v>
      </c>
      <c r="C2111" s="2" t="s">
        <v>31</v>
      </c>
      <c r="D2111" s="7">
        <v>21300</v>
      </c>
      <c r="E2111">
        <v>1</v>
      </c>
      <c r="J2111">
        <v>2</v>
      </c>
      <c r="K2111">
        <v>1</v>
      </c>
      <c r="O2111" s="2" t="s">
        <v>26</v>
      </c>
      <c r="P2111" s="2" t="s">
        <v>26</v>
      </c>
      <c r="T2111" s="2" t="s">
        <v>26</v>
      </c>
      <c r="AA2111" s="2" t="s">
        <v>26</v>
      </c>
    </row>
    <row r="2112" spans="1:27" x14ac:dyDescent="0.3">
      <c r="A2112" s="1">
        <v>43915.609722222223</v>
      </c>
      <c r="B2112" s="3">
        <f xml:space="preserve"> TIME(HOUR(Bakery_Sales[[#This Row],[datetime]]), MINUTE(Bakery_Sales[[#This Row],[datetime]]), SECOND(Bakery_Sales[[#This Row],[datetime]]))</f>
        <v>0.60972222222222228</v>
      </c>
      <c r="C2112" s="2" t="s">
        <v>31</v>
      </c>
      <c r="D2112" s="7">
        <v>14000</v>
      </c>
      <c r="F2112">
        <v>1</v>
      </c>
      <c r="H2112">
        <v>1</v>
      </c>
      <c r="O2112" s="2" t="s">
        <v>26</v>
      </c>
      <c r="P2112" s="2" t="s">
        <v>26</v>
      </c>
      <c r="T2112" s="2" t="s">
        <v>26</v>
      </c>
      <c r="V2112">
        <v>1</v>
      </c>
      <c r="AA2112" s="2" t="s">
        <v>26</v>
      </c>
    </row>
    <row r="2113" spans="1:27" x14ac:dyDescent="0.3">
      <c r="A2113" s="1">
        <v>43915.622916666667</v>
      </c>
      <c r="B2113" s="3">
        <f xml:space="preserve"> TIME(HOUR(Bakery_Sales[[#This Row],[datetime]]), MINUTE(Bakery_Sales[[#This Row],[datetime]]), SECOND(Bakery_Sales[[#This Row],[datetime]]))</f>
        <v>0.62291666666666667</v>
      </c>
      <c r="C2113" s="2" t="s">
        <v>31</v>
      </c>
      <c r="D2113" s="7">
        <v>14500</v>
      </c>
      <c r="F2113">
        <v>1</v>
      </c>
      <c r="K2113">
        <v>1</v>
      </c>
      <c r="O2113" s="2" t="s">
        <v>26</v>
      </c>
      <c r="P2113" s="2" t="s">
        <v>26</v>
      </c>
      <c r="T2113" s="2" t="s">
        <v>26</v>
      </c>
      <c r="V2113">
        <v>1</v>
      </c>
      <c r="AA2113" s="2" t="s">
        <v>26</v>
      </c>
    </row>
    <row r="2114" spans="1:27" x14ac:dyDescent="0.3">
      <c r="A2114" s="1">
        <v>43915.662499999999</v>
      </c>
      <c r="B2114" s="3">
        <f xml:space="preserve"> TIME(HOUR(Bakery_Sales[[#This Row],[datetime]]), MINUTE(Bakery_Sales[[#This Row],[datetime]]), SECOND(Bakery_Sales[[#This Row],[datetime]]))</f>
        <v>0.66249999999999998</v>
      </c>
      <c r="C2114" s="2" t="s">
        <v>31</v>
      </c>
      <c r="D2114" s="7">
        <v>16400</v>
      </c>
      <c r="E2114">
        <v>3</v>
      </c>
      <c r="O2114" s="2" t="s">
        <v>26</v>
      </c>
      <c r="P2114" s="2" t="s">
        <v>26</v>
      </c>
      <c r="T2114" s="2" t="s">
        <v>26</v>
      </c>
      <c r="AA2114" s="2" t="s">
        <v>26</v>
      </c>
    </row>
    <row r="2115" spans="1:27" x14ac:dyDescent="0.3">
      <c r="A2115" s="1">
        <v>43915.665972222225</v>
      </c>
      <c r="B2115" s="3">
        <f xml:space="preserve"> TIME(HOUR(Bakery_Sales[[#This Row],[datetime]]), MINUTE(Bakery_Sales[[#This Row],[datetime]]), SECOND(Bakery_Sales[[#This Row],[datetime]]))</f>
        <v>0.66597222222222219</v>
      </c>
      <c r="C2115" s="2" t="s">
        <v>31</v>
      </c>
      <c r="D2115" s="7">
        <v>35600</v>
      </c>
      <c r="E2115">
        <v>7</v>
      </c>
      <c r="O2115" s="2" t="s">
        <v>26</v>
      </c>
      <c r="P2115" s="2" t="s">
        <v>26</v>
      </c>
      <c r="T2115" s="2" t="s">
        <v>26</v>
      </c>
      <c r="AA2115" s="2" t="s">
        <v>26</v>
      </c>
    </row>
    <row r="2116" spans="1:27" x14ac:dyDescent="0.3">
      <c r="A2116" s="1">
        <v>43915.678472222222</v>
      </c>
      <c r="B2116" s="3">
        <f xml:space="preserve"> TIME(HOUR(Bakery_Sales[[#This Row],[datetime]]), MINUTE(Bakery_Sales[[#This Row],[datetime]]), SECOND(Bakery_Sales[[#This Row],[datetime]]))</f>
        <v>0.67847222222222225</v>
      </c>
      <c r="C2116" s="2" t="s">
        <v>31</v>
      </c>
      <c r="D2116" s="7">
        <v>20300</v>
      </c>
      <c r="E2116">
        <v>1</v>
      </c>
      <c r="H2116">
        <v>1</v>
      </c>
      <c r="O2116" s="2" t="s">
        <v>26</v>
      </c>
      <c r="P2116" s="2" t="s">
        <v>26</v>
      </c>
      <c r="T2116" s="2" t="s">
        <v>32</v>
      </c>
      <c r="V2116">
        <v>1</v>
      </c>
      <c r="AA2116" s="2" t="s">
        <v>26</v>
      </c>
    </row>
    <row r="2117" spans="1:27" x14ac:dyDescent="0.3">
      <c r="A2117" s="1">
        <v>43916.461111111108</v>
      </c>
      <c r="B2117" s="3">
        <f xml:space="preserve"> TIME(HOUR(Bakery_Sales[[#This Row],[datetime]]), MINUTE(Bakery_Sales[[#This Row],[datetime]]), SECOND(Bakery_Sales[[#This Row],[datetime]]))</f>
        <v>0.46111111111111114</v>
      </c>
      <c r="C2117" s="2" t="s">
        <v>25</v>
      </c>
      <c r="D2117" s="7">
        <v>15300</v>
      </c>
      <c r="K2117">
        <v>1</v>
      </c>
      <c r="L2117">
        <v>1</v>
      </c>
      <c r="O2117" s="2" t="s">
        <v>26</v>
      </c>
      <c r="P2117" s="2" t="s">
        <v>26</v>
      </c>
      <c r="R2117">
        <v>1</v>
      </c>
      <c r="T2117" s="2" t="s">
        <v>26</v>
      </c>
      <c r="AA2117" s="2" t="s">
        <v>26</v>
      </c>
    </row>
    <row r="2118" spans="1:27" x14ac:dyDescent="0.3">
      <c r="A2118" s="1">
        <v>43916.461111111108</v>
      </c>
      <c r="B2118" s="3">
        <f xml:space="preserve"> TIME(HOUR(Bakery_Sales[[#This Row],[datetime]]), MINUTE(Bakery_Sales[[#This Row],[datetime]]), SECOND(Bakery_Sales[[#This Row],[datetime]]))</f>
        <v>0.46111111111111114</v>
      </c>
      <c r="C2118" s="2" t="s">
        <v>25</v>
      </c>
      <c r="D2118" s="7">
        <v>16600</v>
      </c>
      <c r="E2118">
        <v>2</v>
      </c>
      <c r="F2118">
        <v>1</v>
      </c>
      <c r="G2118">
        <v>1</v>
      </c>
      <c r="O2118" s="2" t="s">
        <v>26</v>
      </c>
      <c r="P2118" s="2" t="s">
        <v>26</v>
      </c>
      <c r="T2118" s="2" t="s">
        <v>26</v>
      </c>
      <c r="AA2118" s="2" t="s">
        <v>26</v>
      </c>
    </row>
    <row r="2119" spans="1:27" x14ac:dyDescent="0.3">
      <c r="A2119" s="1">
        <v>43916.480555555558</v>
      </c>
      <c r="B2119" s="3">
        <f xml:space="preserve"> TIME(HOUR(Bakery_Sales[[#This Row],[datetime]]), MINUTE(Bakery_Sales[[#This Row],[datetime]]), SECOND(Bakery_Sales[[#This Row],[datetime]]))</f>
        <v>0.48055555555555557</v>
      </c>
      <c r="C2119" s="2" t="s">
        <v>25</v>
      </c>
      <c r="D2119" s="7">
        <v>43200</v>
      </c>
      <c r="E2119">
        <v>4</v>
      </c>
      <c r="F2119">
        <v>2</v>
      </c>
      <c r="I2119">
        <v>1</v>
      </c>
      <c r="L2119">
        <v>2</v>
      </c>
      <c r="O2119" s="2" t="s">
        <v>26</v>
      </c>
      <c r="P2119" s="2" t="s">
        <v>26</v>
      </c>
      <c r="T2119" s="2" t="s">
        <v>26</v>
      </c>
      <c r="W2119">
        <v>1</v>
      </c>
      <c r="AA2119" s="2" t="s">
        <v>26</v>
      </c>
    </row>
    <row r="2120" spans="1:27" x14ac:dyDescent="0.3">
      <c r="A2120" s="1">
        <v>43916.54583333333</v>
      </c>
      <c r="B2120" s="3">
        <f xml:space="preserve"> TIME(HOUR(Bakery_Sales[[#This Row],[datetime]]), MINUTE(Bakery_Sales[[#This Row],[datetime]]), SECOND(Bakery_Sales[[#This Row],[datetime]]))</f>
        <v>0.54583333333333328</v>
      </c>
      <c r="C2120" s="2" t="s">
        <v>25</v>
      </c>
      <c r="D2120" s="7">
        <v>18300</v>
      </c>
      <c r="E2120">
        <v>1</v>
      </c>
      <c r="F2120">
        <v>1</v>
      </c>
      <c r="J2120">
        <v>1</v>
      </c>
      <c r="M2120">
        <v>1</v>
      </c>
      <c r="O2120" s="2" t="s">
        <v>26</v>
      </c>
      <c r="P2120" s="2" t="s">
        <v>26</v>
      </c>
      <c r="T2120" s="2" t="s">
        <v>26</v>
      </c>
      <c r="AA2120" s="2" t="s">
        <v>26</v>
      </c>
    </row>
    <row r="2121" spans="1:27" x14ac:dyDescent="0.3">
      <c r="A2121" s="1">
        <v>43916.607638888891</v>
      </c>
      <c r="B2121" s="3">
        <f xml:space="preserve"> TIME(HOUR(Bakery_Sales[[#This Row],[datetime]]), MINUTE(Bakery_Sales[[#This Row],[datetime]]), SECOND(Bakery_Sales[[#This Row],[datetime]]))</f>
        <v>0.60763888888888884</v>
      </c>
      <c r="C2121" s="2" t="s">
        <v>25</v>
      </c>
      <c r="D2121" s="7">
        <v>24700</v>
      </c>
      <c r="E2121">
        <v>4</v>
      </c>
      <c r="M2121">
        <v>1</v>
      </c>
      <c r="O2121" s="2" t="s">
        <v>26</v>
      </c>
      <c r="P2121" s="2" t="s">
        <v>26</v>
      </c>
      <c r="T2121" s="2" t="s">
        <v>26</v>
      </c>
      <c r="AA2121" s="2" t="s">
        <v>26</v>
      </c>
    </row>
    <row r="2122" spans="1:27" x14ac:dyDescent="0.3">
      <c r="A2122" s="1">
        <v>43916.613888888889</v>
      </c>
      <c r="B2122" s="3">
        <f xml:space="preserve"> TIME(HOUR(Bakery_Sales[[#This Row],[datetime]]), MINUTE(Bakery_Sales[[#This Row],[datetime]]), SECOND(Bakery_Sales[[#This Row],[datetime]]))</f>
        <v>0.61388888888888893</v>
      </c>
      <c r="C2122" s="2" t="s">
        <v>25</v>
      </c>
      <c r="D2122" s="7">
        <v>31100</v>
      </c>
      <c r="E2122">
        <v>1</v>
      </c>
      <c r="I2122">
        <v>1</v>
      </c>
      <c r="K2122">
        <v>1</v>
      </c>
      <c r="M2122">
        <v>1</v>
      </c>
      <c r="O2122" s="2" t="s">
        <v>26</v>
      </c>
      <c r="P2122" s="2" t="s">
        <v>26</v>
      </c>
      <c r="R2122">
        <v>1</v>
      </c>
      <c r="S2122">
        <v>1</v>
      </c>
      <c r="T2122" s="2" t="s">
        <v>26</v>
      </c>
      <c r="AA2122" s="2" t="s">
        <v>26</v>
      </c>
    </row>
    <row r="2123" spans="1:27" x14ac:dyDescent="0.3">
      <c r="A2123" s="1">
        <v>43916.629861111112</v>
      </c>
      <c r="B2123" s="3">
        <f xml:space="preserve"> TIME(HOUR(Bakery_Sales[[#This Row],[datetime]]), MINUTE(Bakery_Sales[[#This Row],[datetime]]), SECOND(Bakery_Sales[[#This Row],[datetime]]))</f>
        <v>0.62986111111111109</v>
      </c>
      <c r="C2123" s="2" t="s">
        <v>25</v>
      </c>
      <c r="D2123" s="7">
        <v>15800</v>
      </c>
      <c r="E2123">
        <v>1</v>
      </c>
      <c r="K2123">
        <v>1</v>
      </c>
      <c r="O2123" s="2" t="s">
        <v>26</v>
      </c>
      <c r="P2123" s="2" t="s">
        <v>26</v>
      </c>
      <c r="T2123" s="2" t="s">
        <v>26</v>
      </c>
      <c r="V2123">
        <v>1</v>
      </c>
      <c r="AA2123" s="2" t="s">
        <v>26</v>
      </c>
    </row>
    <row r="2124" spans="1:27" x14ac:dyDescent="0.3">
      <c r="A2124" s="1">
        <v>43916.631944444445</v>
      </c>
      <c r="B2124" s="3">
        <f xml:space="preserve"> TIME(HOUR(Bakery_Sales[[#This Row],[datetime]]), MINUTE(Bakery_Sales[[#This Row],[datetime]]), SECOND(Bakery_Sales[[#This Row],[datetime]]))</f>
        <v>0.63194444444444442</v>
      </c>
      <c r="C2124" s="2" t="s">
        <v>25</v>
      </c>
      <c r="D2124" s="7">
        <v>26900</v>
      </c>
      <c r="E2124">
        <v>3</v>
      </c>
      <c r="M2124">
        <v>3</v>
      </c>
      <c r="O2124" s="2" t="s">
        <v>26</v>
      </c>
      <c r="P2124" s="2" t="s">
        <v>26</v>
      </c>
      <c r="T2124" s="2" t="s">
        <v>26</v>
      </c>
      <c r="AA2124" s="2" t="s">
        <v>26</v>
      </c>
    </row>
    <row r="2125" spans="1:27" x14ac:dyDescent="0.3">
      <c r="A2125" s="1">
        <v>43916.640277777777</v>
      </c>
      <c r="B2125" s="3">
        <f xml:space="preserve"> TIME(HOUR(Bakery_Sales[[#This Row],[datetime]]), MINUTE(Bakery_Sales[[#This Row],[datetime]]), SECOND(Bakery_Sales[[#This Row],[datetime]]))</f>
        <v>0.64027777777777772</v>
      </c>
      <c r="C2125" s="2" t="s">
        <v>25</v>
      </c>
      <c r="D2125" s="7">
        <v>14800</v>
      </c>
      <c r="E2125">
        <v>1</v>
      </c>
      <c r="I2125">
        <v>1</v>
      </c>
      <c r="K2125">
        <v>1</v>
      </c>
      <c r="O2125" s="2" t="s">
        <v>26</v>
      </c>
      <c r="P2125" s="2" t="s">
        <v>26</v>
      </c>
      <c r="T2125" s="2" t="s">
        <v>26</v>
      </c>
      <c r="AA2125" s="2" t="s">
        <v>26</v>
      </c>
    </row>
    <row r="2126" spans="1:27" x14ac:dyDescent="0.3">
      <c r="A2126" s="1">
        <v>43917.487500000003</v>
      </c>
      <c r="B2126" s="3">
        <f xml:space="preserve"> TIME(HOUR(Bakery_Sales[[#This Row],[datetime]]), MINUTE(Bakery_Sales[[#This Row],[datetime]]), SECOND(Bakery_Sales[[#This Row],[datetime]]))</f>
        <v>0.48749999999999999</v>
      </c>
      <c r="C2126" s="2" t="s">
        <v>27</v>
      </c>
      <c r="D2126" s="7">
        <v>17000</v>
      </c>
      <c r="F2126">
        <v>2</v>
      </c>
      <c r="K2126">
        <v>1</v>
      </c>
      <c r="M2126">
        <v>1</v>
      </c>
      <c r="O2126" s="2" t="s">
        <v>26</v>
      </c>
      <c r="P2126" s="2" t="s">
        <v>26</v>
      </c>
      <c r="T2126" s="2" t="s">
        <v>26</v>
      </c>
      <c r="AA2126" s="2" t="s">
        <v>26</v>
      </c>
    </row>
    <row r="2127" spans="1:27" x14ac:dyDescent="0.3">
      <c r="A2127" s="1">
        <v>43917.493750000001</v>
      </c>
      <c r="B2127" s="3">
        <f xml:space="preserve"> TIME(HOUR(Bakery_Sales[[#This Row],[datetime]]), MINUTE(Bakery_Sales[[#This Row],[datetime]]), SECOND(Bakery_Sales[[#This Row],[datetime]]))</f>
        <v>0.49375000000000002</v>
      </c>
      <c r="C2127" s="2" t="s">
        <v>27</v>
      </c>
      <c r="D2127" s="7">
        <v>14800</v>
      </c>
      <c r="E2127">
        <v>1</v>
      </c>
      <c r="H2127">
        <v>1</v>
      </c>
      <c r="L2127">
        <v>1</v>
      </c>
      <c r="O2127" s="2" t="s">
        <v>26</v>
      </c>
      <c r="P2127" s="2" t="s">
        <v>26</v>
      </c>
      <c r="T2127" s="2" t="s">
        <v>26</v>
      </c>
      <c r="AA2127" s="2" t="s">
        <v>26</v>
      </c>
    </row>
    <row r="2128" spans="1:27" x14ac:dyDescent="0.3">
      <c r="A2128" s="1">
        <v>43917.541666666664</v>
      </c>
      <c r="B2128" s="3">
        <f xml:space="preserve"> TIME(HOUR(Bakery_Sales[[#This Row],[datetime]]), MINUTE(Bakery_Sales[[#This Row],[datetime]]), SECOND(Bakery_Sales[[#This Row],[datetime]]))</f>
        <v>0.54166666666666663</v>
      </c>
      <c r="C2128" s="2" t="s">
        <v>27</v>
      </c>
      <c r="D2128" s="7">
        <v>19500</v>
      </c>
      <c r="F2128">
        <v>1</v>
      </c>
      <c r="I2128">
        <v>1</v>
      </c>
      <c r="K2128">
        <v>1</v>
      </c>
      <c r="O2128" s="2" t="s">
        <v>26</v>
      </c>
      <c r="P2128" s="2" t="s">
        <v>26</v>
      </c>
      <c r="T2128" s="2" t="s">
        <v>32</v>
      </c>
      <c r="AA2128" s="2" t="s">
        <v>26</v>
      </c>
    </row>
    <row r="2129" spans="1:27" x14ac:dyDescent="0.3">
      <c r="A2129" s="1">
        <v>43917.548611111109</v>
      </c>
      <c r="B2129" s="3">
        <f xml:space="preserve"> TIME(HOUR(Bakery_Sales[[#This Row],[datetime]]), MINUTE(Bakery_Sales[[#This Row],[datetime]]), SECOND(Bakery_Sales[[#This Row],[datetime]]))</f>
        <v>0.54861111111111116</v>
      </c>
      <c r="C2129" s="2" t="s">
        <v>27</v>
      </c>
      <c r="D2129" s="7">
        <v>18500</v>
      </c>
      <c r="J2129">
        <v>1</v>
      </c>
      <c r="K2129">
        <v>1</v>
      </c>
      <c r="L2129">
        <v>1</v>
      </c>
      <c r="M2129">
        <v>1</v>
      </c>
      <c r="O2129" s="2" t="s">
        <v>26</v>
      </c>
      <c r="P2129" s="2" t="s">
        <v>26</v>
      </c>
      <c r="T2129" s="2" t="s">
        <v>26</v>
      </c>
      <c r="AA2129" s="2" t="s">
        <v>26</v>
      </c>
    </row>
    <row r="2130" spans="1:27" x14ac:dyDescent="0.3">
      <c r="A2130" s="1">
        <v>43917.566666666666</v>
      </c>
      <c r="B2130" s="3">
        <f xml:space="preserve"> TIME(HOUR(Bakery_Sales[[#This Row],[datetime]]), MINUTE(Bakery_Sales[[#This Row],[datetime]]), SECOND(Bakery_Sales[[#This Row],[datetime]]))</f>
        <v>0.56666666666666665</v>
      </c>
      <c r="C2130" s="2" t="s">
        <v>27</v>
      </c>
      <c r="D2130" s="7">
        <v>24800</v>
      </c>
      <c r="E2130">
        <v>2</v>
      </c>
      <c r="F2130">
        <v>1</v>
      </c>
      <c r="G2130">
        <v>1</v>
      </c>
      <c r="L2130">
        <v>1</v>
      </c>
      <c r="O2130" s="2" t="s">
        <v>26</v>
      </c>
      <c r="P2130" s="2" t="s">
        <v>26</v>
      </c>
      <c r="T2130" s="2" t="s">
        <v>26</v>
      </c>
      <c r="W2130">
        <v>2</v>
      </c>
      <c r="AA2130" s="2" t="s">
        <v>26</v>
      </c>
    </row>
    <row r="2131" spans="1:27" x14ac:dyDescent="0.3">
      <c r="A2131" s="1">
        <v>43917.59652777778</v>
      </c>
      <c r="B2131" s="3">
        <f xml:space="preserve"> TIME(HOUR(Bakery_Sales[[#This Row],[datetime]]), MINUTE(Bakery_Sales[[#This Row],[datetime]]), SECOND(Bakery_Sales[[#This Row],[datetime]]))</f>
        <v>0.59652777777777777</v>
      </c>
      <c r="C2131" s="2" t="s">
        <v>27</v>
      </c>
      <c r="D2131" s="7">
        <v>15300</v>
      </c>
      <c r="E2131">
        <v>1</v>
      </c>
      <c r="F2131">
        <v>1</v>
      </c>
      <c r="G2131">
        <v>1</v>
      </c>
      <c r="I2131">
        <v>1</v>
      </c>
      <c r="O2131" s="2" t="s">
        <v>26</v>
      </c>
      <c r="P2131" s="2" t="s">
        <v>26</v>
      </c>
      <c r="T2131" s="2" t="s">
        <v>26</v>
      </c>
      <c r="AA2131" s="2" t="s">
        <v>26</v>
      </c>
    </row>
    <row r="2132" spans="1:27" x14ac:dyDescent="0.3">
      <c r="A2132" s="1">
        <v>43917.632638888892</v>
      </c>
      <c r="B2132" s="3">
        <f xml:space="preserve"> TIME(HOUR(Bakery_Sales[[#This Row],[datetime]]), MINUTE(Bakery_Sales[[#This Row],[datetime]]), SECOND(Bakery_Sales[[#This Row],[datetime]]))</f>
        <v>0.63263888888888886</v>
      </c>
      <c r="C2132" s="2" t="s">
        <v>27</v>
      </c>
      <c r="D2132" s="7">
        <v>15100</v>
      </c>
      <c r="E2132">
        <v>2</v>
      </c>
      <c r="M2132">
        <v>1</v>
      </c>
      <c r="O2132" s="2" t="s">
        <v>26</v>
      </c>
      <c r="P2132" s="2" t="s">
        <v>26</v>
      </c>
      <c r="T2132" s="2" t="s">
        <v>26</v>
      </c>
      <c r="AA2132" s="2" t="s">
        <v>26</v>
      </c>
    </row>
    <row r="2133" spans="1:27" x14ac:dyDescent="0.3">
      <c r="A2133" s="1">
        <v>43917.65</v>
      </c>
      <c r="B2133" s="3">
        <f xml:space="preserve"> TIME(HOUR(Bakery_Sales[[#This Row],[datetime]]), MINUTE(Bakery_Sales[[#This Row],[datetime]]), SECOND(Bakery_Sales[[#This Row],[datetime]]))</f>
        <v>0.65</v>
      </c>
      <c r="C2133" s="2" t="s">
        <v>27</v>
      </c>
      <c r="D2133" s="7">
        <v>28800</v>
      </c>
      <c r="E2133">
        <v>1</v>
      </c>
      <c r="H2133">
        <v>1</v>
      </c>
      <c r="I2133">
        <v>1</v>
      </c>
      <c r="K2133">
        <v>1</v>
      </c>
      <c r="M2133">
        <v>1</v>
      </c>
      <c r="O2133" s="2" t="s">
        <v>26</v>
      </c>
      <c r="P2133" s="2" t="s">
        <v>26</v>
      </c>
      <c r="T2133" s="2" t="s">
        <v>26</v>
      </c>
      <c r="X2133">
        <v>1</v>
      </c>
      <c r="AA2133" s="2" t="s">
        <v>26</v>
      </c>
    </row>
    <row r="2134" spans="1:27" x14ac:dyDescent="0.3">
      <c r="A2134" s="1">
        <v>43917.651388888888</v>
      </c>
      <c r="B2134" s="3">
        <f xml:space="preserve"> TIME(HOUR(Bakery_Sales[[#This Row],[datetime]]), MINUTE(Bakery_Sales[[#This Row],[datetime]]), SECOND(Bakery_Sales[[#This Row],[datetime]]))</f>
        <v>0.65138888888888891</v>
      </c>
      <c r="C2134" s="2" t="s">
        <v>27</v>
      </c>
      <c r="D2134" s="7">
        <v>16100</v>
      </c>
      <c r="E2134">
        <v>2</v>
      </c>
      <c r="O2134" s="2" t="s">
        <v>26</v>
      </c>
      <c r="P2134" s="2" t="s">
        <v>26</v>
      </c>
      <c r="Q2134">
        <v>1</v>
      </c>
      <c r="T2134" s="2" t="s">
        <v>26</v>
      </c>
      <c r="AA2134" s="2" t="s">
        <v>26</v>
      </c>
    </row>
    <row r="2135" spans="1:27" x14ac:dyDescent="0.3">
      <c r="A2135" s="1">
        <v>43917.658333333333</v>
      </c>
      <c r="B2135" s="3">
        <f xml:space="preserve"> TIME(HOUR(Bakery_Sales[[#This Row],[datetime]]), MINUTE(Bakery_Sales[[#This Row],[datetime]]), SECOND(Bakery_Sales[[#This Row],[datetime]]))</f>
        <v>0.65833333333333333</v>
      </c>
      <c r="C2135" s="2" t="s">
        <v>27</v>
      </c>
      <c r="D2135" s="7">
        <v>14000</v>
      </c>
      <c r="H2135">
        <v>1</v>
      </c>
      <c r="I2135">
        <v>1</v>
      </c>
      <c r="K2135">
        <v>1</v>
      </c>
      <c r="O2135" s="2" t="s">
        <v>26</v>
      </c>
      <c r="P2135" s="2" t="s">
        <v>26</v>
      </c>
      <c r="T2135" s="2" t="s">
        <v>26</v>
      </c>
      <c r="AA2135" s="2" t="s">
        <v>26</v>
      </c>
    </row>
    <row r="2136" spans="1:27" x14ac:dyDescent="0.3">
      <c r="A2136" s="1">
        <v>43917.682638888888</v>
      </c>
      <c r="B2136" s="3">
        <f xml:space="preserve"> TIME(HOUR(Bakery_Sales[[#This Row],[datetime]]), MINUTE(Bakery_Sales[[#This Row],[datetime]]), SECOND(Bakery_Sales[[#This Row],[datetime]]))</f>
        <v>0.68263888888888891</v>
      </c>
      <c r="C2136" s="2" t="s">
        <v>27</v>
      </c>
      <c r="D2136" s="7">
        <v>14800</v>
      </c>
      <c r="E2136">
        <v>1</v>
      </c>
      <c r="L2136">
        <v>2</v>
      </c>
      <c r="O2136" s="2" t="s">
        <v>26</v>
      </c>
      <c r="P2136" s="2" t="s">
        <v>26</v>
      </c>
      <c r="T2136" s="2" t="s">
        <v>26</v>
      </c>
      <c r="AA2136" s="2" t="s">
        <v>26</v>
      </c>
    </row>
    <row r="2137" spans="1:27" x14ac:dyDescent="0.3">
      <c r="A2137" s="1">
        <v>43918.464583333334</v>
      </c>
      <c r="B2137" s="3">
        <f xml:space="preserve"> TIME(HOUR(Bakery_Sales[[#This Row],[datetime]]), MINUTE(Bakery_Sales[[#This Row],[datetime]]), SECOND(Bakery_Sales[[#This Row],[datetime]]))</f>
        <v>0.46458333333333335</v>
      </c>
      <c r="C2137" s="2" t="s">
        <v>28</v>
      </c>
      <c r="D2137" s="7">
        <v>26300</v>
      </c>
      <c r="E2137">
        <v>1</v>
      </c>
      <c r="F2137">
        <v>2</v>
      </c>
      <c r="I2137">
        <v>2</v>
      </c>
      <c r="K2137">
        <v>1</v>
      </c>
      <c r="O2137" s="2" t="s">
        <v>26</v>
      </c>
      <c r="P2137" s="2" t="s">
        <v>26</v>
      </c>
      <c r="T2137" s="2" t="s">
        <v>26</v>
      </c>
      <c r="U2137">
        <v>1</v>
      </c>
      <c r="AA2137" s="2" t="s">
        <v>26</v>
      </c>
    </row>
    <row r="2138" spans="1:27" x14ac:dyDescent="0.3">
      <c r="A2138" s="1">
        <v>43918.468055555553</v>
      </c>
      <c r="B2138" s="3">
        <f xml:space="preserve"> TIME(HOUR(Bakery_Sales[[#This Row],[datetime]]), MINUTE(Bakery_Sales[[#This Row],[datetime]]), SECOND(Bakery_Sales[[#This Row],[datetime]]))</f>
        <v>0.46805555555555556</v>
      </c>
      <c r="C2138" s="2" t="s">
        <v>28</v>
      </c>
      <c r="D2138" s="7">
        <v>19300</v>
      </c>
      <c r="E2138">
        <v>1</v>
      </c>
      <c r="I2138">
        <v>1</v>
      </c>
      <c r="N2138">
        <v>1</v>
      </c>
      <c r="O2138" s="2" t="s">
        <v>26</v>
      </c>
      <c r="P2138" s="2" t="s">
        <v>26</v>
      </c>
      <c r="S2138">
        <v>1</v>
      </c>
      <c r="T2138" s="2" t="s">
        <v>26</v>
      </c>
      <c r="AA2138" s="2" t="s">
        <v>26</v>
      </c>
    </row>
    <row r="2139" spans="1:27" x14ac:dyDescent="0.3">
      <c r="A2139" s="1">
        <v>43918.484722222223</v>
      </c>
      <c r="B2139" s="3">
        <f xml:space="preserve"> TIME(HOUR(Bakery_Sales[[#This Row],[datetime]]), MINUTE(Bakery_Sales[[#This Row],[datetime]]), SECOND(Bakery_Sales[[#This Row],[datetime]]))</f>
        <v>0.48472222222222222</v>
      </c>
      <c r="C2139" s="2" t="s">
        <v>28</v>
      </c>
      <c r="D2139" s="7">
        <v>14800</v>
      </c>
      <c r="E2139">
        <v>1</v>
      </c>
      <c r="I2139">
        <v>1</v>
      </c>
      <c r="K2139">
        <v>1</v>
      </c>
      <c r="O2139" s="2" t="s">
        <v>26</v>
      </c>
      <c r="P2139" s="2" t="s">
        <v>26</v>
      </c>
      <c r="T2139" s="2" t="s">
        <v>26</v>
      </c>
      <c r="AA2139" s="2" t="s">
        <v>26</v>
      </c>
    </row>
    <row r="2140" spans="1:27" x14ac:dyDescent="0.3">
      <c r="A2140" s="1">
        <v>43918.496527777781</v>
      </c>
      <c r="B2140" s="3">
        <f xml:space="preserve"> TIME(HOUR(Bakery_Sales[[#This Row],[datetime]]), MINUTE(Bakery_Sales[[#This Row],[datetime]]), SECOND(Bakery_Sales[[#This Row],[datetime]]))</f>
        <v>0.49652777777777779</v>
      </c>
      <c r="C2140" s="2" t="s">
        <v>28</v>
      </c>
      <c r="D2140" s="7">
        <v>40300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O2140" s="2" t="s">
        <v>26</v>
      </c>
      <c r="P2140" s="2" t="s">
        <v>26</v>
      </c>
      <c r="Q2140">
        <v>1</v>
      </c>
      <c r="T2140" s="2" t="s">
        <v>26</v>
      </c>
      <c r="W2140">
        <v>1</v>
      </c>
      <c r="AA2140" s="2" t="s">
        <v>26</v>
      </c>
    </row>
    <row r="2141" spans="1:27" x14ac:dyDescent="0.3">
      <c r="A2141" s="1">
        <v>43918.511805555558</v>
      </c>
      <c r="B2141" s="3">
        <f xml:space="preserve"> TIME(HOUR(Bakery_Sales[[#This Row],[datetime]]), MINUTE(Bakery_Sales[[#This Row],[datetime]]), SECOND(Bakery_Sales[[#This Row],[datetime]]))</f>
        <v>0.51180555555555551</v>
      </c>
      <c r="C2141" s="2" t="s">
        <v>28</v>
      </c>
      <c r="D2141" s="7">
        <v>15500</v>
      </c>
      <c r="G2141">
        <v>1</v>
      </c>
      <c r="I2141">
        <v>1</v>
      </c>
      <c r="K2141">
        <v>1</v>
      </c>
      <c r="L2141">
        <v>1</v>
      </c>
      <c r="O2141" s="2" t="s">
        <v>26</v>
      </c>
      <c r="P2141" s="2" t="s">
        <v>26</v>
      </c>
      <c r="T2141" s="2" t="s">
        <v>26</v>
      </c>
      <c r="AA2141" s="2" t="s">
        <v>26</v>
      </c>
    </row>
    <row r="2142" spans="1:27" x14ac:dyDescent="0.3">
      <c r="A2142" s="1">
        <v>43918.545138888891</v>
      </c>
      <c r="B2142" s="3">
        <f xml:space="preserve"> TIME(HOUR(Bakery_Sales[[#This Row],[datetime]]), MINUTE(Bakery_Sales[[#This Row],[datetime]]), SECOND(Bakery_Sales[[#This Row],[datetime]]))</f>
        <v>0.54513888888888884</v>
      </c>
      <c r="C2142" s="2" t="s">
        <v>28</v>
      </c>
      <c r="D2142" s="7">
        <v>22600</v>
      </c>
      <c r="E2142">
        <v>3</v>
      </c>
      <c r="K2142">
        <v>1</v>
      </c>
      <c r="O2142" s="2" t="s">
        <v>26</v>
      </c>
      <c r="P2142" s="2" t="s">
        <v>26</v>
      </c>
      <c r="T2142" s="2" t="s">
        <v>26</v>
      </c>
      <c r="W2142">
        <v>1</v>
      </c>
      <c r="AA2142" s="2" t="s">
        <v>26</v>
      </c>
    </row>
    <row r="2143" spans="1:27" x14ac:dyDescent="0.3">
      <c r="A2143" s="1">
        <v>43918.566666666666</v>
      </c>
      <c r="B2143" s="3">
        <f xml:space="preserve"> TIME(HOUR(Bakery_Sales[[#This Row],[datetime]]), MINUTE(Bakery_Sales[[#This Row],[datetime]]), SECOND(Bakery_Sales[[#This Row],[datetime]]))</f>
        <v>0.56666666666666665</v>
      </c>
      <c r="C2143" s="2" t="s">
        <v>28</v>
      </c>
      <c r="D2143" s="7">
        <v>18000</v>
      </c>
      <c r="M2143">
        <v>2</v>
      </c>
      <c r="O2143" s="2" t="s">
        <v>26</v>
      </c>
      <c r="P2143" s="2" t="s">
        <v>26</v>
      </c>
      <c r="S2143">
        <v>1</v>
      </c>
      <c r="T2143" s="2" t="s">
        <v>26</v>
      </c>
      <c r="V2143">
        <v>1</v>
      </c>
      <c r="AA2143" s="2" t="s">
        <v>26</v>
      </c>
    </row>
    <row r="2144" spans="1:27" x14ac:dyDescent="0.3">
      <c r="A2144" s="1">
        <v>43918.568749999999</v>
      </c>
      <c r="B2144" s="3">
        <f xml:space="preserve"> TIME(HOUR(Bakery_Sales[[#This Row],[datetime]]), MINUTE(Bakery_Sales[[#This Row],[datetime]]), SECOND(Bakery_Sales[[#This Row],[datetime]]))</f>
        <v>0.56874999999999998</v>
      </c>
      <c r="C2144" s="2" t="s">
        <v>28</v>
      </c>
      <c r="D2144" s="7">
        <v>24100</v>
      </c>
      <c r="E2144">
        <v>2</v>
      </c>
      <c r="H2144">
        <v>1</v>
      </c>
      <c r="K2144">
        <v>1</v>
      </c>
      <c r="L2144">
        <v>1</v>
      </c>
      <c r="O2144" s="2" t="s">
        <v>26</v>
      </c>
      <c r="P2144" s="2" t="s">
        <v>26</v>
      </c>
      <c r="T2144" s="2" t="s">
        <v>26</v>
      </c>
      <c r="AA2144" s="2" t="s">
        <v>26</v>
      </c>
    </row>
    <row r="2145" spans="1:27" x14ac:dyDescent="0.3">
      <c r="A2145" s="1">
        <v>43918.634722222225</v>
      </c>
      <c r="B2145" s="3">
        <f xml:space="preserve"> TIME(HOUR(Bakery_Sales[[#This Row],[datetime]]), MINUTE(Bakery_Sales[[#This Row],[datetime]]), SECOND(Bakery_Sales[[#This Row],[datetime]]))</f>
        <v>0.63472222222222219</v>
      </c>
      <c r="C2145" s="2" t="s">
        <v>28</v>
      </c>
      <c r="D2145" s="7">
        <v>16600</v>
      </c>
      <c r="E2145">
        <v>1</v>
      </c>
      <c r="O2145" s="2" t="s">
        <v>26</v>
      </c>
      <c r="P2145" s="2" t="s">
        <v>26</v>
      </c>
      <c r="R2145">
        <v>1</v>
      </c>
      <c r="T2145" s="2" t="s">
        <v>32</v>
      </c>
      <c r="AA2145" s="2" t="s">
        <v>26</v>
      </c>
    </row>
    <row r="2146" spans="1:27" x14ac:dyDescent="0.3">
      <c r="A2146" s="1">
        <v>43919.464583333334</v>
      </c>
      <c r="B2146" s="3">
        <f xml:space="preserve"> TIME(HOUR(Bakery_Sales[[#This Row],[datetime]]), MINUTE(Bakery_Sales[[#This Row],[datetime]]), SECOND(Bakery_Sales[[#This Row],[datetime]]))</f>
        <v>0.46458333333333335</v>
      </c>
      <c r="C2146" s="2" t="s">
        <v>29</v>
      </c>
      <c r="D2146" s="7">
        <v>21800</v>
      </c>
      <c r="E2146">
        <v>1</v>
      </c>
      <c r="I2146">
        <v>2</v>
      </c>
      <c r="M2146">
        <v>2</v>
      </c>
      <c r="O2146" s="2" t="s">
        <v>26</v>
      </c>
      <c r="P2146" s="2" t="s">
        <v>26</v>
      </c>
      <c r="T2146" s="2" t="s">
        <v>26</v>
      </c>
      <c r="AA2146" s="2" t="s">
        <v>26</v>
      </c>
    </row>
    <row r="2147" spans="1:27" x14ac:dyDescent="0.3">
      <c r="A2147" s="1">
        <v>43919.475694444445</v>
      </c>
      <c r="B2147" s="3">
        <f xml:space="preserve"> TIME(HOUR(Bakery_Sales[[#This Row],[datetime]]), MINUTE(Bakery_Sales[[#This Row],[datetime]]), SECOND(Bakery_Sales[[#This Row],[datetime]]))</f>
        <v>0.47569444444444442</v>
      </c>
      <c r="C2147" s="2" t="s">
        <v>29</v>
      </c>
      <c r="D2147" s="7">
        <v>27800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  <c r="O2147" s="2" t="s">
        <v>26</v>
      </c>
      <c r="P2147" s="2" t="s">
        <v>26</v>
      </c>
      <c r="T2147" s="2" t="s">
        <v>26</v>
      </c>
      <c r="AA2147" s="2" t="s">
        <v>26</v>
      </c>
    </row>
    <row r="2148" spans="1:27" x14ac:dyDescent="0.3">
      <c r="A2148" s="1">
        <v>43919.499305555553</v>
      </c>
      <c r="B2148" s="3">
        <f xml:space="preserve"> TIME(HOUR(Bakery_Sales[[#This Row],[datetime]]), MINUTE(Bakery_Sales[[#This Row],[datetime]]), SECOND(Bakery_Sales[[#This Row],[datetime]]))</f>
        <v>0.49930555555555556</v>
      </c>
      <c r="C2148" s="2" t="s">
        <v>29</v>
      </c>
      <c r="D2148" s="7">
        <v>15800</v>
      </c>
      <c r="E2148">
        <v>1</v>
      </c>
      <c r="I2148">
        <v>1</v>
      </c>
      <c r="J2148">
        <v>1</v>
      </c>
      <c r="O2148" s="2" t="s">
        <v>26</v>
      </c>
      <c r="P2148" s="2" t="s">
        <v>26</v>
      </c>
      <c r="T2148" s="2" t="s">
        <v>26</v>
      </c>
      <c r="AA2148" s="2" t="s">
        <v>26</v>
      </c>
    </row>
    <row r="2149" spans="1:27" x14ac:dyDescent="0.3">
      <c r="A2149" s="1">
        <v>43919.501388888886</v>
      </c>
      <c r="B2149" s="3">
        <f xml:space="preserve"> TIME(HOUR(Bakery_Sales[[#This Row],[datetime]]), MINUTE(Bakery_Sales[[#This Row],[datetime]]), SECOND(Bakery_Sales[[#This Row],[datetime]]))</f>
        <v>0.50138888888888888</v>
      </c>
      <c r="C2149" s="2" t="s">
        <v>29</v>
      </c>
      <c r="D2149" s="7">
        <v>29800</v>
      </c>
      <c r="I2149">
        <v>2</v>
      </c>
      <c r="K2149">
        <v>1</v>
      </c>
      <c r="M2149">
        <v>1</v>
      </c>
      <c r="O2149" s="2" t="s">
        <v>26</v>
      </c>
      <c r="P2149" s="2" t="s">
        <v>26</v>
      </c>
      <c r="R2149">
        <v>1</v>
      </c>
      <c r="T2149" s="2" t="s">
        <v>26</v>
      </c>
      <c r="W2149">
        <v>2</v>
      </c>
      <c r="AA2149" s="2" t="s">
        <v>26</v>
      </c>
    </row>
    <row r="2150" spans="1:27" x14ac:dyDescent="0.3">
      <c r="A2150" s="1">
        <v>43919.506249999999</v>
      </c>
      <c r="B2150" s="3">
        <f xml:space="preserve"> TIME(HOUR(Bakery_Sales[[#This Row],[datetime]]), MINUTE(Bakery_Sales[[#This Row],[datetime]]), SECOND(Bakery_Sales[[#This Row],[datetime]]))</f>
        <v>0.50624999999999998</v>
      </c>
      <c r="C2150" s="2" t="s">
        <v>29</v>
      </c>
      <c r="D2150" s="7">
        <v>14100</v>
      </c>
      <c r="E2150">
        <v>2</v>
      </c>
      <c r="O2150" s="2" t="s">
        <v>26</v>
      </c>
      <c r="P2150" s="2" t="s">
        <v>26</v>
      </c>
      <c r="T2150" s="2" t="s">
        <v>26</v>
      </c>
      <c r="W2150">
        <v>1</v>
      </c>
      <c r="AA2150" s="2" t="s">
        <v>26</v>
      </c>
    </row>
    <row r="2151" spans="1:27" x14ac:dyDescent="0.3">
      <c r="A2151" s="1">
        <v>43919.510416666664</v>
      </c>
      <c r="B2151" s="3">
        <f xml:space="preserve"> TIME(HOUR(Bakery_Sales[[#This Row],[datetime]]), MINUTE(Bakery_Sales[[#This Row],[datetime]]), SECOND(Bakery_Sales[[#This Row],[datetime]]))</f>
        <v>0.51041666666666663</v>
      </c>
      <c r="C2151" s="2" t="s">
        <v>29</v>
      </c>
      <c r="D2151" s="7">
        <v>26900</v>
      </c>
      <c r="E2151">
        <v>3</v>
      </c>
      <c r="F2151">
        <v>1</v>
      </c>
      <c r="G2151">
        <v>1</v>
      </c>
      <c r="K2151">
        <v>1</v>
      </c>
      <c r="O2151" s="2" t="s">
        <v>26</v>
      </c>
      <c r="P2151" s="2" t="s">
        <v>26</v>
      </c>
      <c r="T2151" s="2" t="s">
        <v>26</v>
      </c>
      <c r="AA2151" s="2" t="s">
        <v>26</v>
      </c>
    </row>
    <row r="2152" spans="1:27" x14ac:dyDescent="0.3">
      <c r="A2152" s="1">
        <v>43919.521527777775</v>
      </c>
      <c r="B2152" s="3">
        <f xml:space="preserve"> TIME(HOUR(Bakery_Sales[[#This Row],[datetime]]), MINUTE(Bakery_Sales[[#This Row],[datetime]]), SECOND(Bakery_Sales[[#This Row],[datetime]]))</f>
        <v>0.52152777777777781</v>
      </c>
      <c r="C2152" s="2" t="s">
        <v>29</v>
      </c>
      <c r="D2152" s="7">
        <v>19300</v>
      </c>
      <c r="E2152">
        <v>1</v>
      </c>
      <c r="H2152">
        <v>1</v>
      </c>
      <c r="O2152" s="2" t="s">
        <v>26</v>
      </c>
      <c r="P2152" s="2" t="s">
        <v>26</v>
      </c>
      <c r="T2152" s="2" t="s">
        <v>26</v>
      </c>
      <c r="V2152">
        <v>1</v>
      </c>
      <c r="AA2152" s="2" t="s">
        <v>26</v>
      </c>
    </row>
    <row r="2153" spans="1:27" x14ac:dyDescent="0.3">
      <c r="A2153" s="1">
        <v>43919.540972222225</v>
      </c>
      <c r="B2153" s="3">
        <f xml:space="preserve"> TIME(HOUR(Bakery_Sales[[#This Row],[datetime]]), MINUTE(Bakery_Sales[[#This Row],[datetime]]), SECOND(Bakery_Sales[[#This Row],[datetime]]))</f>
        <v>0.54097222222222219</v>
      </c>
      <c r="C2153" s="2" t="s">
        <v>29</v>
      </c>
      <c r="D2153" s="7">
        <v>24300</v>
      </c>
      <c r="E2153">
        <v>1</v>
      </c>
      <c r="F2153">
        <v>1</v>
      </c>
      <c r="G2153">
        <v>1</v>
      </c>
      <c r="L2153">
        <v>1</v>
      </c>
      <c r="O2153" s="2" t="s">
        <v>26</v>
      </c>
      <c r="P2153" s="2" t="s">
        <v>26</v>
      </c>
      <c r="R2153">
        <v>1</v>
      </c>
      <c r="T2153" s="2" t="s">
        <v>26</v>
      </c>
      <c r="V2153">
        <v>1</v>
      </c>
      <c r="AA2153" s="2" t="s">
        <v>26</v>
      </c>
    </row>
    <row r="2154" spans="1:27" x14ac:dyDescent="0.3">
      <c r="A2154" s="1">
        <v>43919.544444444444</v>
      </c>
      <c r="B2154" s="3">
        <f xml:space="preserve"> TIME(HOUR(Bakery_Sales[[#This Row],[datetime]]), MINUTE(Bakery_Sales[[#This Row],[datetime]]), SECOND(Bakery_Sales[[#This Row],[datetime]]))</f>
        <v>0.5444444444444444</v>
      </c>
      <c r="C2154" s="2" t="s">
        <v>29</v>
      </c>
      <c r="D2154" s="7">
        <v>29600</v>
      </c>
      <c r="E2154">
        <v>3</v>
      </c>
      <c r="F2154">
        <v>1</v>
      </c>
      <c r="O2154" s="2" t="s">
        <v>26</v>
      </c>
      <c r="P2154" s="2" t="s">
        <v>26</v>
      </c>
      <c r="S2154">
        <v>1</v>
      </c>
      <c r="T2154" s="2" t="s">
        <v>26</v>
      </c>
      <c r="W2154">
        <v>1</v>
      </c>
      <c r="AA2154" s="2" t="s">
        <v>26</v>
      </c>
    </row>
    <row r="2155" spans="1:27" x14ac:dyDescent="0.3">
      <c r="A2155" s="1">
        <v>43919.552777777775</v>
      </c>
      <c r="B2155" s="3">
        <f xml:space="preserve"> TIME(HOUR(Bakery_Sales[[#This Row],[datetime]]), MINUTE(Bakery_Sales[[#This Row],[datetime]]), SECOND(Bakery_Sales[[#This Row],[datetime]]))</f>
        <v>0.55277777777777781</v>
      </c>
      <c r="C2155" s="2" t="s">
        <v>29</v>
      </c>
      <c r="D2155" s="7">
        <v>19600</v>
      </c>
      <c r="E2155">
        <v>2</v>
      </c>
      <c r="I2155">
        <v>1</v>
      </c>
      <c r="K2155">
        <v>1</v>
      </c>
      <c r="O2155" s="2" t="s">
        <v>26</v>
      </c>
      <c r="P2155" s="2" t="s">
        <v>26</v>
      </c>
      <c r="T2155" s="2" t="s">
        <v>26</v>
      </c>
      <c r="AA2155" s="2" t="s">
        <v>26</v>
      </c>
    </row>
    <row r="2156" spans="1:27" x14ac:dyDescent="0.3">
      <c r="A2156" s="1">
        <v>43919.552777777775</v>
      </c>
      <c r="B2156" s="3">
        <f xml:space="preserve"> TIME(HOUR(Bakery_Sales[[#This Row],[datetime]]), MINUTE(Bakery_Sales[[#This Row],[datetime]]), SECOND(Bakery_Sales[[#This Row],[datetime]]))</f>
        <v>0.55277777777777781</v>
      </c>
      <c r="C2156" s="2" t="s">
        <v>29</v>
      </c>
      <c r="D2156" s="7">
        <v>18600</v>
      </c>
      <c r="E2156">
        <v>2</v>
      </c>
      <c r="F2156">
        <v>2</v>
      </c>
      <c r="O2156" s="2" t="s">
        <v>26</v>
      </c>
      <c r="P2156" s="2" t="s">
        <v>26</v>
      </c>
      <c r="T2156" s="2" t="s">
        <v>26</v>
      </c>
      <c r="AA2156" s="2" t="s">
        <v>26</v>
      </c>
    </row>
    <row r="2157" spans="1:27" x14ac:dyDescent="0.3">
      <c r="A2157" s="1">
        <v>43919.561111111114</v>
      </c>
      <c r="B2157" s="3">
        <f xml:space="preserve"> TIME(HOUR(Bakery_Sales[[#This Row],[datetime]]), MINUTE(Bakery_Sales[[#This Row],[datetime]]), SECOND(Bakery_Sales[[#This Row],[datetime]]))</f>
        <v>0.56111111111111112</v>
      </c>
      <c r="C2157" s="2" t="s">
        <v>29</v>
      </c>
      <c r="D2157" s="7">
        <v>15000</v>
      </c>
      <c r="F2157">
        <v>1</v>
      </c>
      <c r="G2157">
        <v>1</v>
      </c>
      <c r="I2157">
        <v>1</v>
      </c>
      <c r="K2157">
        <v>1</v>
      </c>
      <c r="O2157" s="2" t="s">
        <v>26</v>
      </c>
      <c r="P2157" s="2" t="s">
        <v>26</v>
      </c>
      <c r="T2157" s="2" t="s">
        <v>26</v>
      </c>
      <c r="AA2157" s="2" t="s">
        <v>26</v>
      </c>
    </row>
    <row r="2158" spans="1:27" x14ac:dyDescent="0.3">
      <c r="A2158" s="1">
        <v>43919.584722222222</v>
      </c>
      <c r="B2158" s="3">
        <f xml:space="preserve"> TIME(HOUR(Bakery_Sales[[#This Row],[datetime]]), MINUTE(Bakery_Sales[[#This Row],[datetime]]), SECOND(Bakery_Sales[[#This Row],[datetime]]))</f>
        <v>0.58472222222222225</v>
      </c>
      <c r="C2158" s="2" t="s">
        <v>29</v>
      </c>
      <c r="D2158" s="7">
        <v>26300</v>
      </c>
      <c r="E2158">
        <v>1</v>
      </c>
      <c r="H2158">
        <v>2</v>
      </c>
      <c r="I2158">
        <v>2</v>
      </c>
      <c r="O2158" s="2" t="s">
        <v>26</v>
      </c>
      <c r="P2158" s="2" t="s">
        <v>26</v>
      </c>
      <c r="T2158" s="2" t="s">
        <v>26</v>
      </c>
      <c r="X2158">
        <v>1</v>
      </c>
      <c r="AA2158" s="2" t="s">
        <v>26</v>
      </c>
    </row>
    <row r="2159" spans="1:27" x14ac:dyDescent="0.3">
      <c r="A2159" s="1">
        <v>43919.650694444441</v>
      </c>
      <c r="B2159" s="3">
        <f xml:space="preserve"> TIME(HOUR(Bakery_Sales[[#This Row],[datetime]]), MINUTE(Bakery_Sales[[#This Row],[datetime]]), SECOND(Bakery_Sales[[#This Row],[datetime]]))</f>
        <v>0.65069444444444446</v>
      </c>
      <c r="C2159" s="2" t="s">
        <v>29</v>
      </c>
      <c r="D2159" s="7">
        <v>15300</v>
      </c>
      <c r="E2159">
        <v>1</v>
      </c>
      <c r="H2159">
        <v>1</v>
      </c>
      <c r="K2159">
        <v>1</v>
      </c>
      <c r="O2159" s="2" t="s">
        <v>26</v>
      </c>
      <c r="P2159" s="2" t="s">
        <v>26</v>
      </c>
      <c r="T2159" s="2" t="s">
        <v>26</v>
      </c>
      <c r="AA2159" s="2" t="s">
        <v>26</v>
      </c>
    </row>
    <row r="2160" spans="1:27" x14ac:dyDescent="0.3">
      <c r="A2160" s="1">
        <v>43919.506249999999</v>
      </c>
      <c r="B2160" s="3">
        <f xml:space="preserve"> TIME(HOUR(Bakery_Sales[[#This Row],[datetime]]), MINUTE(Bakery_Sales[[#This Row],[datetime]]), SECOND(Bakery_Sales[[#This Row],[datetime]]))</f>
        <v>0.50624999999999998</v>
      </c>
      <c r="C2160" s="2" t="s">
        <v>29</v>
      </c>
      <c r="D2160" s="7">
        <v>16100</v>
      </c>
      <c r="E2160">
        <v>2</v>
      </c>
      <c r="N2160">
        <v>1</v>
      </c>
      <c r="O2160" s="2" t="s">
        <v>26</v>
      </c>
      <c r="P2160" s="2" t="s">
        <v>26</v>
      </c>
      <c r="T2160" s="2" t="s">
        <v>26</v>
      </c>
      <c r="AA2160" s="2" t="s">
        <v>26</v>
      </c>
    </row>
    <row r="2161" spans="1:27" x14ac:dyDescent="0.3">
      <c r="A2161" s="1">
        <v>43920.473611111112</v>
      </c>
      <c r="B2161" s="3">
        <f xml:space="preserve"> TIME(HOUR(Bakery_Sales[[#This Row],[datetime]]), MINUTE(Bakery_Sales[[#This Row],[datetime]]), SECOND(Bakery_Sales[[#This Row],[datetime]]))</f>
        <v>0.47361111111111109</v>
      </c>
      <c r="C2161" s="2" t="s">
        <v>30</v>
      </c>
      <c r="D2161" s="7">
        <v>17300</v>
      </c>
      <c r="E2161">
        <v>1</v>
      </c>
      <c r="O2161" s="2" t="s">
        <v>26</v>
      </c>
      <c r="P2161" s="2" t="s">
        <v>26</v>
      </c>
      <c r="T2161" s="2" t="s">
        <v>26</v>
      </c>
      <c r="V2161">
        <v>1</v>
      </c>
      <c r="W2161">
        <v>2</v>
      </c>
      <c r="AA2161" s="2" t="s">
        <v>26</v>
      </c>
    </row>
    <row r="2162" spans="1:27" x14ac:dyDescent="0.3">
      <c r="A2162" s="1">
        <v>43920.477777777778</v>
      </c>
      <c r="B2162" s="3">
        <f xml:space="preserve"> TIME(HOUR(Bakery_Sales[[#This Row],[datetime]]), MINUTE(Bakery_Sales[[#This Row],[datetime]]), SECOND(Bakery_Sales[[#This Row],[datetime]]))</f>
        <v>0.4777777777777778</v>
      </c>
      <c r="C2162" s="2" t="s">
        <v>30</v>
      </c>
      <c r="D2162" s="7">
        <v>28600</v>
      </c>
      <c r="E2162">
        <v>2</v>
      </c>
      <c r="K2162">
        <v>2</v>
      </c>
      <c r="M2162">
        <v>2</v>
      </c>
      <c r="O2162" s="2" t="s">
        <v>26</v>
      </c>
      <c r="P2162" s="2" t="s">
        <v>26</v>
      </c>
      <c r="T2162" s="2" t="s">
        <v>26</v>
      </c>
      <c r="AA2162" s="2" t="s">
        <v>26</v>
      </c>
    </row>
    <row r="2163" spans="1:27" x14ac:dyDescent="0.3">
      <c r="A2163" s="1">
        <v>43920.504861111112</v>
      </c>
      <c r="B2163" s="3">
        <f xml:space="preserve"> TIME(HOUR(Bakery_Sales[[#This Row],[datetime]]), MINUTE(Bakery_Sales[[#This Row],[datetime]]), SECOND(Bakery_Sales[[#This Row],[datetime]]))</f>
        <v>0.50486111111111109</v>
      </c>
      <c r="C2163" s="2" t="s">
        <v>30</v>
      </c>
      <c r="D2163" s="7">
        <v>19300</v>
      </c>
      <c r="E2163">
        <v>1</v>
      </c>
      <c r="I2163">
        <v>1</v>
      </c>
      <c r="J2163">
        <v>1</v>
      </c>
      <c r="O2163" s="2" t="s">
        <v>26</v>
      </c>
      <c r="P2163" s="2" t="s">
        <v>26</v>
      </c>
      <c r="S2163">
        <v>1</v>
      </c>
      <c r="T2163" s="2" t="s">
        <v>26</v>
      </c>
      <c r="AA2163" s="2" t="s">
        <v>26</v>
      </c>
    </row>
    <row r="2164" spans="1:27" x14ac:dyDescent="0.3">
      <c r="A2164" s="1">
        <v>43920.559027777781</v>
      </c>
      <c r="B2164" s="3">
        <f xml:space="preserve"> TIME(HOUR(Bakery_Sales[[#This Row],[datetime]]), MINUTE(Bakery_Sales[[#This Row],[datetime]]), SECOND(Bakery_Sales[[#This Row],[datetime]]))</f>
        <v>0.55902777777777779</v>
      </c>
      <c r="C2164" s="2" t="s">
        <v>30</v>
      </c>
      <c r="D2164" s="7">
        <v>18800</v>
      </c>
      <c r="E2164">
        <v>1</v>
      </c>
      <c r="K2164">
        <v>1</v>
      </c>
      <c r="L2164">
        <v>1</v>
      </c>
      <c r="M2164">
        <v>1</v>
      </c>
      <c r="O2164" s="2" t="s">
        <v>26</v>
      </c>
      <c r="P2164" s="2" t="s">
        <v>26</v>
      </c>
      <c r="T2164" s="2" t="s">
        <v>26</v>
      </c>
      <c r="AA2164" s="2" t="s">
        <v>26</v>
      </c>
    </row>
    <row r="2165" spans="1:27" x14ac:dyDescent="0.3">
      <c r="A2165" s="1">
        <v>43920.568055555559</v>
      </c>
      <c r="B2165" s="3">
        <f xml:space="preserve"> TIME(HOUR(Bakery_Sales[[#This Row],[datetime]]), MINUTE(Bakery_Sales[[#This Row],[datetime]]), SECOND(Bakery_Sales[[#This Row],[datetime]]))</f>
        <v>0.56805555555555554</v>
      </c>
      <c r="C2165" s="2" t="s">
        <v>30</v>
      </c>
      <c r="D2165" s="7">
        <v>14500</v>
      </c>
      <c r="F2165">
        <v>1</v>
      </c>
      <c r="K2165">
        <v>1</v>
      </c>
      <c r="O2165" s="2" t="s">
        <v>26</v>
      </c>
      <c r="P2165" s="2" t="s">
        <v>26</v>
      </c>
      <c r="T2165" s="2" t="s">
        <v>26</v>
      </c>
      <c r="V2165">
        <v>1</v>
      </c>
      <c r="AA2165" s="2" t="s">
        <v>26</v>
      </c>
    </row>
    <row r="2166" spans="1:27" x14ac:dyDescent="0.3">
      <c r="A2166" s="1">
        <v>43920.588888888888</v>
      </c>
      <c r="B2166" s="3">
        <f xml:space="preserve"> TIME(HOUR(Bakery_Sales[[#This Row],[datetime]]), MINUTE(Bakery_Sales[[#This Row],[datetime]]), SECOND(Bakery_Sales[[#This Row],[datetime]]))</f>
        <v>0.58888888888888891</v>
      </c>
      <c r="C2166" s="2" t="s">
        <v>30</v>
      </c>
      <c r="D2166" s="7">
        <v>32400</v>
      </c>
      <c r="E2166">
        <v>3</v>
      </c>
      <c r="F2166">
        <v>1</v>
      </c>
      <c r="I2166">
        <v>2</v>
      </c>
      <c r="O2166" s="2" t="s">
        <v>26</v>
      </c>
      <c r="P2166" s="2" t="s">
        <v>26</v>
      </c>
      <c r="T2166" s="2" t="s">
        <v>26</v>
      </c>
      <c r="V2166">
        <v>1</v>
      </c>
      <c r="AA2166" s="2" t="s">
        <v>26</v>
      </c>
    </row>
    <row r="2167" spans="1:27" x14ac:dyDescent="0.3">
      <c r="A2167" s="1">
        <v>43920.615277777775</v>
      </c>
      <c r="B2167" s="3">
        <f xml:space="preserve"> TIME(HOUR(Bakery_Sales[[#This Row],[datetime]]), MINUTE(Bakery_Sales[[#This Row],[datetime]]), SECOND(Bakery_Sales[[#This Row],[datetime]]))</f>
        <v>0.61527777777777781</v>
      </c>
      <c r="C2167" s="2" t="s">
        <v>30</v>
      </c>
      <c r="D2167" s="7">
        <v>14800</v>
      </c>
      <c r="E2167">
        <v>1</v>
      </c>
      <c r="M2167">
        <v>1</v>
      </c>
      <c r="N2167">
        <v>1</v>
      </c>
      <c r="O2167" s="2" t="s">
        <v>26</v>
      </c>
      <c r="P2167" s="2" t="s">
        <v>26</v>
      </c>
      <c r="T2167" s="2" t="s">
        <v>26</v>
      </c>
      <c r="AA2167" s="2" t="s">
        <v>26</v>
      </c>
    </row>
    <row r="2168" spans="1:27" x14ac:dyDescent="0.3">
      <c r="A2168" s="1">
        <v>43920.629861111112</v>
      </c>
      <c r="B2168" s="3">
        <f xml:space="preserve"> TIME(HOUR(Bakery_Sales[[#This Row],[datetime]]), MINUTE(Bakery_Sales[[#This Row],[datetime]]), SECOND(Bakery_Sales[[#This Row],[datetime]]))</f>
        <v>0.62986111111111109</v>
      </c>
      <c r="C2168" s="2" t="s">
        <v>30</v>
      </c>
      <c r="D2168" s="7">
        <v>17800</v>
      </c>
      <c r="E2168">
        <v>1</v>
      </c>
      <c r="I2168">
        <v>1</v>
      </c>
      <c r="M2168">
        <v>1</v>
      </c>
      <c r="O2168" s="2" t="s">
        <v>26</v>
      </c>
      <c r="P2168" s="2" t="s">
        <v>26</v>
      </c>
      <c r="T2168" s="2" t="s">
        <v>26</v>
      </c>
      <c r="AA2168" s="2" t="s">
        <v>32</v>
      </c>
    </row>
    <row r="2169" spans="1:27" x14ac:dyDescent="0.3">
      <c r="A2169" s="1">
        <v>43920.681250000001</v>
      </c>
      <c r="B2169" s="3">
        <f xml:space="preserve"> TIME(HOUR(Bakery_Sales[[#This Row],[datetime]]), MINUTE(Bakery_Sales[[#This Row],[datetime]]), SECOND(Bakery_Sales[[#This Row],[datetime]]))</f>
        <v>0.68125000000000002</v>
      </c>
      <c r="C2169" s="2" t="s">
        <v>30</v>
      </c>
      <c r="D2169" s="7">
        <v>19800</v>
      </c>
      <c r="E2169">
        <v>1</v>
      </c>
      <c r="F2169">
        <v>1</v>
      </c>
      <c r="I2169">
        <v>1</v>
      </c>
      <c r="L2169">
        <v>1</v>
      </c>
      <c r="O2169" s="2" t="s">
        <v>26</v>
      </c>
      <c r="P2169" s="2" t="s">
        <v>26</v>
      </c>
      <c r="T2169" s="2" t="s">
        <v>26</v>
      </c>
      <c r="AA2169" s="2" t="s">
        <v>26</v>
      </c>
    </row>
    <row r="2170" spans="1:27" x14ac:dyDescent="0.3">
      <c r="A2170" s="1">
        <v>43920.681944444441</v>
      </c>
      <c r="B2170" s="3">
        <f xml:space="preserve"> TIME(HOUR(Bakery_Sales[[#This Row],[datetime]]), MINUTE(Bakery_Sales[[#This Row],[datetime]]), SECOND(Bakery_Sales[[#This Row],[datetime]]))</f>
        <v>0.68194444444444446</v>
      </c>
      <c r="C2170" s="2" t="s">
        <v>30</v>
      </c>
      <c r="D2170" s="7">
        <v>35300</v>
      </c>
      <c r="E2170">
        <v>6</v>
      </c>
      <c r="F2170">
        <v>1</v>
      </c>
      <c r="O2170" s="2" t="s">
        <v>26</v>
      </c>
      <c r="P2170" s="2" t="s">
        <v>26</v>
      </c>
      <c r="T2170" s="2" t="s">
        <v>26</v>
      </c>
      <c r="AA2170" s="2" t="s">
        <v>26</v>
      </c>
    </row>
    <row r="2171" spans="1:27" x14ac:dyDescent="0.3">
      <c r="A2171" s="1">
        <v>43922.459027777775</v>
      </c>
      <c r="B2171" s="3">
        <f xml:space="preserve"> TIME(HOUR(Bakery_Sales[[#This Row],[datetime]]), MINUTE(Bakery_Sales[[#This Row],[datetime]]), SECOND(Bakery_Sales[[#This Row],[datetime]]))</f>
        <v>0.45902777777777776</v>
      </c>
      <c r="C2171" s="2" t="s">
        <v>31</v>
      </c>
      <c r="D2171" s="7">
        <v>16400</v>
      </c>
      <c r="E2171">
        <v>3</v>
      </c>
      <c r="O2171" s="2" t="s">
        <v>26</v>
      </c>
      <c r="P2171" s="2" t="s">
        <v>26</v>
      </c>
      <c r="T2171" s="2" t="s">
        <v>26</v>
      </c>
      <c r="AA2171" s="2" t="s">
        <v>26</v>
      </c>
    </row>
    <row r="2172" spans="1:27" x14ac:dyDescent="0.3">
      <c r="A2172" s="1">
        <v>43922.46875</v>
      </c>
      <c r="B2172" s="3">
        <f xml:space="preserve"> TIME(HOUR(Bakery_Sales[[#This Row],[datetime]]), MINUTE(Bakery_Sales[[#This Row],[datetime]]), SECOND(Bakery_Sales[[#This Row],[datetime]]))</f>
        <v>0.46875</v>
      </c>
      <c r="C2172" s="2" t="s">
        <v>31</v>
      </c>
      <c r="D2172" s="7">
        <v>29400</v>
      </c>
      <c r="E2172">
        <v>3</v>
      </c>
      <c r="H2172">
        <v>1</v>
      </c>
      <c r="O2172" s="2" t="s">
        <v>26</v>
      </c>
      <c r="P2172" s="2" t="s">
        <v>26</v>
      </c>
      <c r="T2172" s="2" t="s">
        <v>26</v>
      </c>
      <c r="V2172">
        <v>2</v>
      </c>
      <c r="AA2172" s="2" t="s">
        <v>26</v>
      </c>
    </row>
    <row r="2173" spans="1:27" x14ac:dyDescent="0.3">
      <c r="A2173" s="1">
        <v>43922.495833333334</v>
      </c>
      <c r="B2173" s="3">
        <f xml:space="preserve"> TIME(HOUR(Bakery_Sales[[#This Row],[datetime]]), MINUTE(Bakery_Sales[[#This Row],[datetime]]), SECOND(Bakery_Sales[[#This Row],[datetime]]))</f>
        <v>0.49583333333333335</v>
      </c>
      <c r="C2173" s="2" t="s">
        <v>31</v>
      </c>
      <c r="D2173" s="7">
        <v>16100</v>
      </c>
      <c r="E2173">
        <v>2</v>
      </c>
      <c r="O2173" s="2" t="s">
        <v>26</v>
      </c>
      <c r="P2173" s="2" t="s">
        <v>26</v>
      </c>
      <c r="S2173">
        <v>1</v>
      </c>
      <c r="T2173" s="2" t="s">
        <v>26</v>
      </c>
      <c r="AA2173" s="2" t="s">
        <v>26</v>
      </c>
    </row>
    <row r="2174" spans="1:27" x14ac:dyDescent="0.3">
      <c r="A2174" s="1">
        <v>43922.522222222222</v>
      </c>
      <c r="B2174" s="3">
        <f xml:space="preserve"> TIME(HOUR(Bakery_Sales[[#This Row],[datetime]]), MINUTE(Bakery_Sales[[#This Row],[datetime]]), SECOND(Bakery_Sales[[#This Row],[datetime]]))</f>
        <v>0.52222222222222225</v>
      </c>
      <c r="C2174" s="2" t="s">
        <v>31</v>
      </c>
      <c r="D2174" s="7">
        <v>23100</v>
      </c>
      <c r="E2174">
        <v>2</v>
      </c>
      <c r="I2174">
        <v>1</v>
      </c>
      <c r="M2174">
        <v>1</v>
      </c>
      <c r="N2174">
        <v>1</v>
      </c>
      <c r="O2174" s="2" t="s">
        <v>26</v>
      </c>
      <c r="P2174" s="2" t="s">
        <v>26</v>
      </c>
      <c r="T2174" s="2" t="s">
        <v>26</v>
      </c>
      <c r="AA2174" s="2" t="s">
        <v>26</v>
      </c>
    </row>
    <row r="2175" spans="1:27" x14ac:dyDescent="0.3">
      <c r="A2175" s="1">
        <v>43922.53125</v>
      </c>
      <c r="B2175" s="3">
        <f xml:space="preserve"> TIME(HOUR(Bakery_Sales[[#This Row],[datetime]]), MINUTE(Bakery_Sales[[#This Row],[datetime]]), SECOND(Bakery_Sales[[#This Row],[datetime]]))</f>
        <v>0.53125</v>
      </c>
      <c r="C2175" s="2" t="s">
        <v>31</v>
      </c>
      <c r="D2175" s="7">
        <v>18300</v>
      </c>
      <c r="E2175">
        <v>1</v>
      </c>
      <c r="F2175">
        <v>1</v>
      </c>
      <c r="K2175">
        <v>1</v>
      </c>
      <c r="M2175">
        <v>1</v>
      </c>
      <c r="O2175" s="2" t="s">
        <v>26</v>
      </c>
      <c r="P2175" s="2" t="s">
        <v>26</v>
      </c>
      <c r="T2175" s="2" t="s">
        <v>26</v>
      </c>
      <c r="AA2175" s="2" t="s">
        <v>26</v>
      </c>
    </row>
    <row r="2176" spans="1:27" x14ac:dyDescent="0.3">
      <c r="A2176" s="1">
        <v>43922.561805555553</v>
      </c>
      <c r="B2176" s="3">
        <f xml:space="preserve"> TIME(HOUR(Bakery_Sales[[#This Row],[datetime]]), MINUTE(Bakery_Sales[[#This Row],[datetime]]), SECOND(Bakery_Sales[[#This Row],[datetime]]))</f>
        <v>0.56180555555555556</v>
      </c>
      <c r="C2176" s="2" t="s">
        <v>31</v>
      </c>
      <c r="D2176" s="7">
        <v>32100</v>
      </c>
      <c r="E2176">
        <v>1</v>
      </c>
      <c r="F2176">
        <v>1</v>
      </c>
      <c r="K2176">
        <v>2</v>
      </c>
      <c r="M2176">
        <v>1</v>
      </c>
      <c r="O2176" s="2" t="s">
        <v>26</v>
      </c>
      <c r="P2176" s="2" t="s">
        <v>26</v>
      </c>
      <c r="R2176">
        <v>1</v>
      </c>
      <c r="T2176" s="2" t="s">
        <v>26</v>
      </c>
      <c r="V2176">
        <v>1</v>
      </c>
      <c r="AA2176" s="2" t="s">
        <v>26</v>
      </c>
    </row>
    <row r="2177" spans="1:27" x14ac:dyDescent="0.3">
      <c r="A2177" s="1">
        <v>43922.572222222225</v>
      </c>
      <c r="B2177" s="3">
        <f xml:space="preserve"> TIME(HOUR(Bakery_Sales[[#This Row],[datetime]]), MINUTE(Bakery_Sales[[#This Row],[datetime]]), SECOND(Bakery_Sales[[#This Row],[datetime]]))</f>
        <v>0.57222222222222219</v>
      </c>
      <c r="C2177" s="2" t="s">
        <v>31</v>
      </c>
      <c r="D2177" s="7">
        <v>22800</v>
      </c>
      <c r="E2177">
        <v>1</v>
      </c>
      <c r="F2177">
        <v>1</v>
      </c>
      <c r="I2177">
        <v>1</v>
      </c>
      <c r="O2177" s="2" t="s">
        <v>26</v>
      </c>
      <c r="P2177" s="2" t="s">
        <v>26</v>
      </c>
      <c r="T2177" s="2" t="s">
        <v>26</v>
      </c>
      <c r="U2177">
        <v>1</v>
      </c>
      <c r="AA2177" s="2" t="s">
        <v>26</v>
      </c>
    </row>
    <row r="2178" spans="1:27" x14ac:dyDescent="0.3">
      <c r="A2178" s="1">
        <v>43922.575694444444</v>
      </c>
      <c r="B2178" s="3">
        <f xml:space="preserve"> TIME(HOUR(Bakery_Sales[[#This Row],[datetime]]), MINUTE(Bakery_Sales[[#This Row],[datetime]]), SECOND(Bakery_Sales[[#This Row],[datetime]]))</f>
        <v>0.5756944444444444</v>
      </c>
      <c r="C2178" s="2" t="s">
        <v>31</v>
      </c>
      <c r="D2178" s="7">
        <v>28800</v>
      </c>
      <c r="E2178">
        <v>1</v>
      </c>
      <c r="H2178">
        <v>1</v>
      </c>
      <c r="K2178">
        <v>1</v>
      </c>
      <c r="M2178">
        <v>1</v>
      </c>
      <c r="O2178" s="2" t="s">
        <v>26</v>
      </c>
      <c r="P2178" s="2" t="s">
        <v>26</v>
      </c>
      <c r="Q2178">
        <v>1</v>
      </c>
      <c r="T2178" s="2" t="s">
        <v>26</v>
      </c>
      <c r="X2178">
        <v>1</v>
      </c>
      <c r="AA2178" s="2" t="s">
        <v>26</v>
      </c>
    </row>
    <row r="2179" spans="1:27" x14ac:dyDescent="0.3">
      <c r="A2179" s="1">
        <v>43922.595833333333</v>
      </c>
      <c r="B2179" s="3">
        <f xml:space="preserve"> TIME(HOUR(Bakery_Sales[[#This Row],[datetime]]), MINUTE(Bakery_Sales[[#This Row],[datetime]]), SECOND(Bakery_Sales[[#This Row],[datetime]]))</f>
        <v>0.59583333333333333</v>
      </c>
      <c r="C2179" s="2" t="s">
        <v>31</v>
      </c>
      <c r="D2179" s="7">
        <v>24300</v>
      </c>
      <c r="E2179">
        <v>1</v>
      </c>
      <c r="K2179">
        <v>1</v>
      </c>
      <c r="L2179">
        <v>1</v>
      </c>
      <c r="O2179" s="2" t="s">
        <v>26</v>
      </c>
      <c r="P2179" s="2" t="s">
        <v>26</v>
      </c>
      <c r="T2179" s="2" t="s">
        <v>26</v>
      </c>
      <c r="X2179">
        <v>2</v>
      </c>
      <c r="AA2179" s="2" t="s">
        <v>26</v>
      </c>
    </row>
    <row r="2180" spans="1:27" x14ac:dyDescent="0.3">
      <c r="A2180" s="1">
        <v>43922.602777777778</v>
      </c>
      <c r="B2180" s="3">
        <f xml:space="preserve"> TIME(HOUR(Bakery_Sales[[#This Row],[datetime]]), MINUTE(Bakery_Sales[[#This Row],[datetime]]), SECOND(Bakery_Sales[[#This Row],[datetime]]))</f>
        <v>0.60277777777777775</v>
      </c>
      <c r="C2180" s="2" t="s">
        <v>31</v>
      </c>
      <c r="D2180" s="7">
        <v>18800</v>
      </c>
      <c r="E2180">
        <v>1</v>
      </c>
      <c r="H2180">
        <v>1</v>
      </c>
      <c r="M2180">
        <v>1</v>
      </c>
      <c r="O2180" s="2" t="s">
        <v>26</v>
      </c>
      <c r="P2180" s="2" t="s">
        <v>26</v>
      </c>
      <c r="T2180" s="2" t="s">
        <v>26</v>
      </c>
      <c r="V2180">
        <v>1</v>
      </c>
      <c r="AA2180" s="2" t="s">
        <v>26</v>
      </c>
    </row>
    <row r="2181" spans="1:27" x14ac:dyDescent="0.3">
      <c r="A2181" s="1">
        <v>43923.462500000001</v>
      </c>
      <c r="B2181" s="3">
        <f xml:space="preserve"> TIME(HOUR(Bakery_Sales[[#This Row],[datetime]]), MINUTE(Bakery_Sales[[#This Row],[datetime]]), SECOND(Bakery_Sales[[#This Row],[datetime]]))</f>
        <v>0.46250000000000002</v>
      </c>
      <c r="C2181" s="2" t="s">
        <v>25</v>
      </c>
      <c r="D2181" s="7">
        <v>16000</v>
      </c>
      <c r="E2181">
        <v>4</v>
      </c>
      <c r="O2181" s="2" t="s">
        <v>26</v>
      </c>
      <c r="P2181" s="2" t="s">
        <v>26</v>
      </c>
      <c r="T2181" s="2" t="s">
        <v>26</v>
      </c>
      <c r="AA2181" s="2" t="s">
        <v>26</v>
      </c>
    </row>
    <row r="2182" spans="1:27" x14ac:dyDescent="0.3">
      <c r="A2182" s="1">
        <v>43923.462500000001</v>
      </c>
      <c r="B2182" s="3">
        <f xml:space="preserve"> TIME(HOUR(Bakery_Sales[[#This Row],[datetime]]), MINUTE(Bakery_Sales[[#This Row],[datetime]]), SECOND(Bakery_Sales[[#This Row],[datetime]]))</f>
        <v>0.46250000000000002</v>
      </c>
      <c r="C2182" s="2" t="s">
        <v>25</v>
      </c>
      <c r="D2182" s="7">
        <v>15800</v>
      </c>
      <c r="E2182">
        <v>1</v>
      </c>
      <c r="J2182">
        <v>1</v>
      </c>
      <c r="K2182">
        <v>1</v>
      </c>
      <c r="O2182" s="2" t="s">
        <v>26</v>
      </c>
      <c r="P2182" s="2" t="s">
        <v>26</v>
      </c>
      <c r="T2182" s="2" t="s">
        <v>26</v>
      </c>
      <c r="AA2182" s="2" t="s">
        <v>26</v>
      </c>
    </row>
    <row r="2183" spans="1:27" x14ac:dyDescent="0.3">
      <c r="A2183" s="1">
        <v>43923.488194444442</v>
      </c>
      <c r="B2183" s="3">
        <f xml:space="preserve"> TIME(HOUR(Bakery_Sales[[#This Row],[datetime]]), MINUTE(Bakery_Sales[[#This Row],[datetime]]), SECOND(Bakery_Sales[[#This Row],[datetime]]))</f>
        <v>0.48819444444444443</v>
      </c>
      <c r="C2183" s="2" t="s">
        <v>25</v>
      </c>
      <c r="D2183" s="7">
        <v>22800</v>
      </c>
      <c r="E2183">
        <v>1</v>
      </c>
      <c r="F2183">
        <v>1</v>
      </c>
      <c r="K2183">
        <v>1</v>
      </c>
      <c r="M2183">
        <v>1</v>
      </c>
      <c r="O2183" s="2" t="s">
        <v>26</v>
      </c>
      <c r="P2183" s="2" t="s">
        <v>26</v>
      </c>
      <c r="T2183" s="2" t="s">
        <v>26</v>
      </c>
      <c r="AA2183" s="2" t="s">
        <v>26</v>
      </c>
    </row>
    <row r="2184" spans="1:27" x14ac:dyDescent="0.3">
      <c r="A2184" s="1">
        <v>43923.495833333334</v>
      </c>
      <c r="B2184" s="3">
        <f xml:space="preserve"> TIME(HOUR(Bakery_Sales[[#This Row],[datetime]]), MINUTE(Bakery_Sales[[#This Row],[datetime]]), SECOND(Bakery_Sales[[#This Row],[datetime]]))</f>
        <v>0.49583333333333335</v>
      </c>
      <c r="C2184" s="2" t="s">
        <v>25</v>
      </c>
      <c r="D2184" s="7">
        <v>15300</v>
      </c>
      <c r="E2184">
        <v>1</v>
      </c>
      <c r="G2184">
        <v>1</v>
      </c>
      <c r="I2184">
        <v>1</v>
      </c>
      <c r="M2184">
        <v>1</v>
      </c>
      <c r="O2184" s="2" t="s">
        <v>26</v>
      </c>
      <c r="P2184" s="2" t="s">
        <v>26</v>
      </c>
      <c r="T2184" s="2" t="s">
        <v>26</v>
      </c>
      <c r="AA2184" s="2" t="s">
        <v>26</v>
      </c>
    </row>
    <row r="2185" spans="1:27" x14ac:dyDescent="0.3">
      <c r="A2185" s="1">
        <v>43923.500694444447</v>
      </c>
      <c r="B2185" s="3">
        <f xml:space="preserve"> TIME(HOUR(Bakery_Sales[[#This Row],[datetime]]), MINUTE(Bakery_Sales[[#This Row],[datetime]]), SECOND(Bakery_Sales[[#This Row],[datetime]]))</f>
        <v>0.50069444444444444</v>
      </c>
      <c r="C2185" s="2" t="s">
        <v>25</v>
      </c>
      <c r="D2185" s="7">
        <v>18600</v>
      </c>
      <c r="E2185">
        <v>2</v>
      </c>
      <c r="F2185">
        <v>2</v>
      </c>
      <c r="O2185" s="2" t="s">
        <v>26</v>
      </c>
      <c r="P2185" s="2" t="s">
        <v>26</v>
      </c>
      <c r="T2185" s="2" t="s">
        <v>26</v>
      </c>
      <c r="AA2185" s="2" t="s">
        <v>26</v>
      </c>
    </row>
    <row r="2186" spans="1:27" x14ac:dyDescent="0.3">
      <c r="A2186" s="1">
        <v>43923.507638888892</v>
      </c>
      <c r="B2186" s="3">
        <f xml:space="preserve"> TIME(HOUR(Bakery_Sales[[#This Row],[datetime]]), MINUTE(Bakery_Sales[[#This Row],[datetime]]), SECOND(Bakery_Sales[[#This Row],[datetime]]))</f>
        <v>0.50763888888888886</v>
      </c>
      <c r="C2186" s="2" t="s">
        <v>25</v>
      </c>
      <c r="D2186" s="7">
        <v>28800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O2186" s="2" t="s">
        <v>26</v>
      </c>
      <c r="P2186" s="2" t="s">
        <v>26</v>
      </c>
      <c r="S2186">
        <v>1</v>
      </c>
      <c r="T2186" s="2" t="s">
        <v>26</v>
      </c>
      <c r="AA2186" s="2" t="s">
        <v>26</v>
      </c>
    </row>
    <row r="2187" spans="1:27" x14ac:dyDescent="0.3">
      <c r="A2187" s="1">
        <v>43923.526388888888</v>
      </c>
      <c r="B2187" s="3">
        <f xml:space="preserve"> TIME(HOUR(Bakery_Sales[[#This Row],[datetime]]), MINUTE(Bakery_Sales[[#This Row],[datetime]]), SECOND(Bakery_Sales[[#This Row],[datetime]]))</f>
        <v>0.52638888888888891</v>
      </c>
      <c r="C2187" s="2" t="s">
        <v>25</v>
      </c>
      <c r="D2187" s="7">
        <v>18000</v>
      </c>
      <c r="E2187">
        <v>2</v>
      </c>
      <c r="I2187">
        <v>1</v>
      </c>
      <c r="O2187" s="2" t="s">
        <v>26</v>
      </c>
      <c r="P2187" s="2" t="s">
        <v>26</v>
      </c>
      <c r="T2187" s="2" t="s">
        <v>26</v>
      </c>
      <c r="V2187">
        <v>1</v>
      </c>
      <c r="AA2187" s="2" t="s">
        <v>26</v>
      </c>
    </row>
    <row r="2188" spans="1:27" x14ac:dyDescent="0.3">
      <c r="A2188" s="1">
        <v>43923.55</v>
      </c>
      <c r="B2188" s="3">
        <f xml:space="preserve"> TIME(HOUR(Bakery_Sales[[#This Row],[datetime]]), MINUTE(Bakery_Sales[[#This Row],[datetime]]), SECOND(Bakery_Sales[[#This Row],[datetime]]))</f>
        <v>0.55000000000000004</v>
      </c>
      <c r="C2188" s="2" t="s">
        <v>25</v>
      </c>
      <c r="D2188" s="7">
        <v>15800</v>
      </c>
      <c r="E2188">
        <v>1</v>
      </c>
      <c r="F2188">
        <v>1</v>
      </c>
      <c r="O2188" s="2" t="s">
        <v>26</v>
      </c>
      <c r="P2188" s="2" t="s">
        <v>26</v>
      </c>
      <c r="T2188" s="2" t="s">
        <v>26</v>
      </c>
      <c r="V2188">
        <v>1</v>
      </c>
      <c r="AA2188" s="2" t="s">
        <v>26</v>
      </c>
    </row>
    <row r="2189" spans="1:27" x14ac:dyDescent="0.3">
      <c r="A2189" s="1">
        <v>43923.55</v>
      </c>
      <c r="B2189" s="3">
        <f xml:space="preserve"> TIME(HOUR(Bakery_Sales[[#This Row],[datetime]]), MINUTE(Bakery_Sales[[#This Row],[datetime]]), SECOND(Bakery_Sales[[#This Row],[datetime]]))</f>
        <v>0.55000000000000004</v>
      </c>
      <c r="C2189" s="2" t="s">
        <v>25</v>
      </c>
      <c r="D2189" s="7">
        <v>23100</v>
      </c>
      <c r="E2189">
        <v>1</v>
      </c>
      <c r="F2189">
        <v>1</v>
      </c>
      <c r="M2189">
        <v>1</v>
      </c>
      <c r="O2189" s="2" t="s">
        <v>26</v>
      </c>
      <c r="P2189" s="2" t="s">
        <v>26</v>
      </c>
      <c r="R2189">
        <v>1</v>
      </c>
      <c r="T2189" s="2" t="s">
        <v>26</v>
      </c>
      <c r="V2189">
        <v>1</v>
      </c>
      <c r="AA2189" s="2" t="s">
        <v>26</v>
      </c>
    </row>
    <row r="2190" spans="1:27" x14ac:dyDescent="0.3">
      <c r="A2190" s="1">
        <v>43923.581944444442</v>
      </c>
      <c r="B2190" s="3">
        <f xml:space="preserve"> TIME(HOUR(Bakery_Sales[[#This Row],[datetime]]), MINUTE(Bakery_Sales[[#This Row],[datetime]]), SECOND(Bakery_Sales[[#This Row],[datetime]]))</f>
        <v>0.58194444444444449</v>
      </c>
      <c r="C2190" s="2" t="s">
        <v>25</v>
      </c>
      <c r="D2190" s="7">
        <v>20600</v>
      </c>
      <c r="E2190">
        <v>2</v>
      </c>
      <c r="K2190">
        <v>2</v>
      </c>
      <c r="O2190" s="2" t="s">
        <v>26</v>
      </c>
      <c r="P2190" s="2" t="s">
        <v>26</v>
      </c>
      <c r="T2190" s="2" t="s">
        <v>26</v>
      </c>
      <c r="AA2190" s="2" t="s">
        <v>26</v>
      </c>
    </row>
    <row r="2191" spans="1:27" x14ac:dyDescent="0.3">
      <c r="A2191" s="1">
        <v>43923.65902777778</v>
      </c>
      <c r="B2191" s="3">
        <f xml:space="preserve"> TIME(HOUR(Bakery_Sales[[#This Row],[datetime]]), MINUTE(Bakery_Sales[[#This Row],[datetime]]), SECOND(Bakery_Sales[[#This Row],[datetime]]))</f>
        <v>0.65902777777777777</v>
      </c>
      <c r="C2191" s="2" t="s">
        <v>25</v>
      </c>
      <c r="D2191" s="7">
        <v>16100</v>
      </c>
      <c r="E2191">
        <v>2</v>
      </c>
      <c r="O2191" s="2" t="s">
        <v>26</v>
      </c>
      <c r="P2191" s="2" t="s">
        <v>26</v>
      </c>
      <c r="T2191" s="2" t="s">
        <v>26</v>
      </c>
      <c r="X2191">
        <v>1</v>
      </c>
      <c r="AA2191" s="2" t="s">
        <v>26</v>
      </c>
    </row>
    <row r="2192" spans="1:27" x14ac:dyDescent="0.3">
      <c r="A2192" s="1">
        <v>43923.668055555558</v>
      </c>
      <c r="B2192" s="3">
        <f xml:space="preserve"> TIME(HOUR(Bakery_Sales[[#This Row],[datetime]]), MINUTE(Bakery_Sales[[#This Row],[datetime]]), SECOND(Bakery_Sales[[#This Row],[datetime]]))</f>
        <v>0.66805555555555551</v>
      </c>
      <c r="C2192" s="2" t="s">
        <v>25</v>
      </c>
      <c r="D2192" s="7">
        <v>14300</v>
      </c>
      <c r="E2192">
        <v>1</v>
      </c>
      <c r="H2192">
        <v>1</v>
      </c>
      <c r="I2192">
        <v>1</v>
      </c>
      <c r="O2192" s="2" t="s">
        <v>26</v>
      </c>
      <c r="P2192" s="2" t="s">
        <v>26</v>
      </c>
      <c r="T2192" s="2" t="s">
        <v>26</v>
      </c>
      <c r="AA2192" s="2" t="s">
        <v>26</v>
      </c>
    </row>
    <row r="2193" spans="1:27" x14ac:dyDescent="0.3">
      <c r="A2193" s="1">
        <v>43923.668749999997</v>
      </c>
      <c r="B2193" s="3">
        <f xml:space="preserve"> TIME(HOUR(Bakery_Sales[[#This Row],[datetime]]), MINUTE(Bakery_Sales[[#This Row],[datetime]]), SECOND(Bakery_Sales[[#This Row],[datetime]]))</f>
        <v>0.66874999999999996</v>
      </c>
      <c r="C2193" s="2" t="s">
        <v>25</v>
      </c>
      <c r="D2193" s="7">
        <v>26900</v>
      </c>
      <c r="E2193">
        <v>3</v>
      </c>
      <c r="I2193">
        <v>1</v>
      </c>
      <c r="M2193">
        <v>2</v>
      </c>
      <c r="O2193" s="2" t="s">
        <v>26</v>
      </c>
      <c r="P2193" s="2" t="s">
        <v>26</v>
      </c>
      <c r="T2193" s="2" t="s">
        <v>26</v>
      </c>
      <c r="AA2193" s="2" t="s">
        <v>26</v>
      </c>
    </row>
    <row r="2194" spans="1:27" x14ac:dyDescent="0.3">
      <c r="A2194" s="1">
        <v>43923.681250000001</v>
      </c>
      <c r="B2194" s="3">
        <f xml:space="preserve"> TIME(HOUR(Bakery_Sales[[#This Row],[datetime]]), MINUTE(Bakery_Sales[[#This Row],[datetime]]), SECOND(Bakery_Sales[[#This Row],[datetime]]))</f>
        <v>0.68125000000000002</v>
      </c>
      <c r="C2194" s="2" t="s">
        <v>25</v>
      </c>
      <c r="D2194" s="7">
        <v>29500</v>
      </c>
      <c r="E2194">
        <v>4</v>
      </c>
      <c r="K2194">
        <v>1</v>
      </c>
      <c r="O2194" s="2" t="s">
        <v>26</v>
      </c>
      <c r="P2194" s="2" t="s">
        <v>26</v>
      </c>
      <c r="R2194">
        <v>1</v>
      </c>
      <c r="T2194" s="2" t="s">
        <v>26</v>
      </c>
      <c r="AA2194" s="2" t="s">
        <v>26</v>
      </c>
    </row>
    <row r="2195" spans="1:27" x14ac:dyDescent="0.3">
      <c r="A2195" s="1">
        <v>43923.688194444447</v>
      </c>
      <c r="B2195" s="3">
        <f xml:space="preserve"> TIME(HOUR(Bakery_Sales[[#This Row],[datetime]]), MINUTE(Bakery_Sales[[#This Row],[datetime]]), SECOND(Bakery_Sales[[#This Row],[datetime]]))</f>
        <v>0.68819444444444444</v>
      </c>
      <c r="C2195" s="2" t="s">
        <v>25</v>
      </c>
      <c r="D2195" s="7">
        <v>16100</v>
      </c>
      <c r="E2195">
        <v>2</v>
      </c>
      <c r="K2195">
        <v>1</v>
      </c>
      <c r="O2195" s="2" t="s">
        <v>26</v>
      </c>
      <c r="P2195" s="2" t="s">
        <v>26</v>
      </c>
      <c r="T2195" s="2" t="s">
        <v>26</v>
      </c>
      <c r="AA2195" s="2" t="s">
        <v>26</v>
      </c>
    </row>
    <row r="2196" spans="1:27" x14ac:dyDescent="0.3">
      <c r="A2196" s="1">
        <v>43924.474999999999</v>
      </c>
      <c r="B2196" s="3">
        <f xml:space="preserve"> TIME(HOUR(Bakery_Sales[[#This Row],[datetime]]), MINUTE(Bakery_Sales[[#This Row],[datetime]]), SECOND(Bakery_Sales[[#This Row],[datetime]]))</f>
        <v>0.47499999999999998</v>
      </c>
      <c r="C2196" s="2" t="s">
        <v>27</v>
      </c>
      <c r="D2196" s="7">
        <v>24800</v>
      </c>
      <c r="E2196">
        <v>1</v>
      </c>
      <c r="K2196">
        <v>1</v>
      </c>
      <c r="L2196">
        <v>1</v>
      </c>
      <c r="O2196" s="2" t="s">
        <v>26</v>
      </c>
      <c r="P2196" s="2" t="s">
        <v>26</v>
      </c>
      <c r="S2196">
        <v>1</v>
      </c>
      <c r="T2196" s="2" t="s">
        <v>26</v>
      </c>
      <c r="W2196">
        <v>2</v>
      </c>
      <c r="AA2196" s="2" t="s">
        <v>26</v>
      </c>
    </row>
    <row r="2197" spans="1:27" x14ac:dyDescent="0.3">
      <c r="A2197" s="1">
        <v>43924.488194444442</v>
      </c>
      <c r="B2197" s="3">
        <f xml:space="preserve"> TIME(HOUR(Bakery_Sales[[#This Row],[datetime]]), MINUTE(Bakery_Sales[[#This Row],[datetime]]), SECOND(Bakery_Sales[[#This Row],[datetime]]))</f>
        <v>0.48819444444444443</v>
      </c>
      <c r="C2197" s="2" t="s">
        <v>27</v>
      </c>
      <c r="D2197" s="7">
        <v>23600</v>
      </c>
      <c r="E2197">
        <v>2</v>
      </c>
      <c r="F2197">
        <v>1</v>
      </c>
      <c r="I2197">
        <v>1</v>
      </c>
      <c r="L2197">
        <v>1</v>
      </c>
      <c r="O2197" s="2" t="s">
        <v>26</v>
      </c>
      <c r="P2197" s="2" t="s">
        <v>26</v>
      </c>
      <c r="T2197" s="2" t="s">
        <v>26</v>
      </c>
      <c r="AA2197" s="2" t="s">
        <v>26</v>
      </c>
    </row>
    <row r="2198" spans="1:27" x14ac:dyDescent="0.3">
      <c r="A2198" s="1">
        <v>43924.488888888889</v>
      </c>
      <c r="B2198" s="3">
        <f xml:space="preserve"> TIME(HOUR(Bakery_Sales[[#This Row],[datetime]]), MINUTE(Bakery_Sales[[#This Row],[datetime]]), SECOND(Bakery_Sales[[#This Row],[datetime]]))</f>
        <v>0.48888888888888887</v>
      </c>
      <c r="C2198" s="2" t="s">
        <v>27</v>
      </c>
      <c r="D2198" s="7">
        <v>14300</v>
      </c>
      <c r="E2198">
        <v>1</v>
      </c>
      <c r="F2198">
        <v>1</v>
      </c>
      <c r="H2198">
        <v>1</v>
      </c>
      <c r="O2198" s="2" t="s">
        <v>26</v>
      </c>
      <c r="P2198" s="2" t="s">
        <v>26</v>
      </c>
      <c r="T2198" s="2" t="s">
        <v>26</v>
      </c>
      <c r="AA2198" s="2" t="s">
        <v>26</v>
      </c>
    </row>
    <row r="2199" spans="1:27" x14ac:dyDescent="0.3">
      <c r="A2199" s="1">
        <v>43924.505555555559</v>
      </c>
      <c r="B2199" s="3">
        <f xml:space="preserve"> TIME(HOUR(Bakery_Sales[[#This Row],[datetime]]), MINUTE(Bakery_Sales[[#This Row],[datetime]]), SECOND(Bakery_Sales[[#This Row],[datetime]]))</f>
        <v>0.50555555555555554</v>
      </c>
      <c r="C2199" s="2" t="s">
        <v>27</v>
      </c>
      <c r="D2199" s="7">
        <v>19300</v>
      </c>
      <c r="E2199">
        <v>1</v>
      </c>
      <c r="F2199">
        <v>1</v>
      </c>
      <c r="K2199">
        <v>1</v>
      </c>
      <c r="O2199" s="2" t="s">
        <v>26</v>
      </c>
      <c r="P2199" s="2" t="s">
        <v>26</v>
      </c>
      <c r="S2199">
        <v>1</v>
      </c>
      <c r="T2199" s="2" t="s">
        <v>26</v>
      </c>
      <c r="AA2199" s="2" t="s">
        <v>26</v>
      </c>
    </row>
    <row r="2200" spans="1:27" x14ac:dyDescent="0.3">
      <c r="A2200" s="1">
        <v>43924.561805555553</v>
      </c>
      <c r="B2200" s="3">
        <f xml:space="preserve"> TIME(HOUR(Bakery_Sales[[#This Row],[datetime]]), MINUTE(Bakery_Sales[[#This Row],[datetime]]), SECOND(Bakery_Sales[[#This Row],[datetime]]))</f>
        <v>0.56180555555555556</v>
      </c>
      <c r="C2200" s="2" t="s">
        <v>27</v>
      </c>
      <c r="D2200" s="7">
        <v>44500</v>
      </c>
      <c r="E2200">
        <v>4</v>
      </c>
      <c r="F2200">
        <v>2</v>
      </c>
      <c r="I2200">
        <v>3</v>
      </c>
      <c r="O2200" s="2" t="s">
        <v>26</v>
      </c>
      <c r="P2200" s="2" t="s">
        <v>26</v>
      </c>
      <c r="T2200" s="2" t="s">
        <v>26</v>
      </c>
      <c r="V2200">
        <v>2</v>
      </c>
      <c r="AA2200" s="2" t="s">
        <v>26</v>
      </c>
    </row>
    <row r="2201" spans="1:27" x14ac:dyDescent="0.3">
      <c r="A2201" s="1">
        <v>43924.591666666667</v>
      </c>
      <c r="B2201" s="3">
        <f xml:space="preserve"> TIME(HOUR(Bakery_Sales[[#This Row],[datetime]]), MINUTE(Bakery_Sales[[#This Row],[datetime]]), SECOND(Bakery_Sales[[#This Row],[datetime]]))</f>
        <v>0.59166666666666667</v>
      </c>
      <c r="C2201" s="2" t="s">
        <v>27</v>
      </c>
      <c r="D2201" s="7">
        <v>14000</v>
      </c>
      <c r="F2201">
        <v>1</v>
      </c>
      <c r="K2201">
        <v>1</v>
      </c>
      <c r="L2201">
        <v>1</v>
      </c>
      <c r="O2201" s="2" t="s">
        <v>26</v>
      </c>
      <c r="P2201" s="2" t="s">
        <v>26</v>
      </c>
      <c r="T2201" s="2" t="s">
        <v>26</v>
      </c>
      <c r="AA2201" s="2" t="s">
        <v>26</v>
      </c>
    </row>
    <row r="2202" spans="1:27" x14ac:dyDescent="0.3">
      <c r="A2202" s="1">
        <v>43925.495833333334</v>
      </c>
      <c r="B2202" s="3">
        <f xml:space="preserve"> TIME(HOUR(Bakery_Sales[[#This Row],[datetime]]), MINUTE(Bakery_Sales[[#This Row],[datetime]]), SECOND(Bakery_Sales[[#This Row],[datetime]]))</f>
        <v>0.49583333333333335</v>
      </c>
      <c r="C2202" s="2" t="s">
        <v>28</v>
      </c>
      <c r="D2202" s="7">
        <v>18300</v>
      </c>
      <c r="E2202">
        <v>1</v>
      </c>
      <c r="F2202">
        <v>1</v>
      </c>
      <c r="G2202">
        <v>1</v>
      </c>
      <c r="H2202">
        <v>1</v>
      </c>
      <c r="O2202" s="2" t="s">
        <v>26</v>
      </c>
      <c r="P2202" s="2" t="s">
        <v>26</v>
      </c>
      <c r="T2202" s="2" t="s">
        <v>26</v>
      </c>
      <c r="W2202">
        <v>1</v>
      </c>
      <c r="AA2202" s="2" t="s">
        <v>26</v>
      </c>
    </row>
    <row r="2203" spans="1:27" x14ac:dyDescent="0.3">
      <c r="A2203" s="1">
        <v>43925.525000000001</v>
      </c>
      <c r="B2203" s="3">
        <f xml:space="preserve"> TIME(HOUR(Bakery_Sales[[#This Row],[datetime]]), MINUTE(Bakery_Sales[[#This Row],[datetime]]), SECOND(Bakery_Sales[[#This Row],[datetime]]))</f>
        <v>0.52500000000000002</v>
      </c>
      <c r="C2203" s="2" t="s">
        <v>28</v>
      </c>
      <c r="D2203" s="7">
        <v>14800</v>
      </c>
      <c r="E2203">
        <v>1</v>
      </c>
      <c r="I2203">
        <v>1</v>
      </c>
      <c r="O2203" s="2" t="s">
        <v>26</v>
      </c>
      <c r="P2203" s="2" t="s">
        <v>26</v>
      </c>
      <c r="T2203" s="2" t="s">
        <v>26</v>
      </c>
      <c r="V2203">
        <v>1</v>
      </c>
      <c r="AA2203" s="2" t="s">
        <v>26</v>
      </c>
    </row>
    <row r="2204" spans="1:27" x14ac:dyDescent="0.3">
      <c r="A2204" s="1">
        <v>43925.543055555558</v>
      </c>
      <c r="B2204" s="3">
        <f xml:space="preserve"> TIME(HOUR(Bakery_Sales[[#This Row],[datetime]]), MINUTE(Bakery_Sales[[#This Row],[datetime]]), SECOND(Bakery_Sales[[#This Row],[datetime]]))</f>
        <v>0.54305555555555551</v>
      </c>
      <c r="C2204" s="2" t="s">
        <v>28</v>
      </c>
      <c r="D2204" s="7">
        <v>27800</v>
      </c>
      <c r="E2204">
        <v>1</v>
      </c>
      <c r="I2204">
        <v>2</v>
      </c>
      <c r="O2204" s="2" t="s">
        <v>26</v>
      </c>
      <c r="P2204" s="2" t="s">
        <v>26</v>
      </c>
      <c r="S2204">
        <v>2</v>
      </c>
      <c r="T2204" s="2" t="s">
        <v>32</v>
      </c>
      <c r="AA2204" s="2" t="s">
        <v>26</v>
      </c>
    </row>
    <row r="2205" spans="1:27" x14ac:dyDescent="0.3">
      <c r="A2205" s="1">
        <v>43925.587500000001</v>
      </c>
      <c r="B2205" s="3">
        <f xml:space="preserve"> TIME(HOUR(Bakery_Sales[[#This Row],[datetime]]), MINUTE(Bakery_Sales[[#This Row],[datetime]]), SECOND(Bakery_Sales[[#This Row],[datetime]]))</f>
        <v>0.58750000000000002</v>
      </c>
      <c r="C2205" s="2" t="s">
        <v>28</v>
      </c>
      <c r="D2205" s="7">
        <v>21800</v>
      </c>
      <c r="E2205">
        <v>1</v>
      </c>
      <c r="I2205">
        <v>2</v>
      </c>
      <c r="K2205">
        <v>1</v>
      </c>
      <c r="M2205">
        <v>1</v>
      </c>
      <c r="O2205" s="2" t="s">
        <v>26</v>
      </c>
      <c r="P2205" s="2" t="s">
        <v>26</v>
      </c>
      <c r="T2205" s="2" t="s">
        <v>26</v>
      </c>
      <c r="AA2205" s="2" t="s">
        <v>26</v>
      </c>
    </row>
    <row r="2206" spans="1:27" x14ac:dyDescent="0.3">
      <c r="A2206" s="1">
        <v>43925.588194444441</v>
      </c>
      <c r="B2206" s="3">
        <f xml:space="preserve"> TIME(HOUR(Bakery_Sales[[#This Row],[datetime]]), MINUTE(Bakery_Sales[[#This Row],[datetime]]), SECOND(Bakery_Sales[[#This Row],[datetime]]))</f>
        <v>0.58819444444444446</v>
      </c>
      <c r="C2206" s="2" t="s">
        <v>28</v>
      </c>
      <c r="D2206" s="7">
        <v>19600</v>
      </c>
      <c r="E2206">
        <v>2</v>
      </c>
      <c r="I2206">
        <v>1</v>
      </c>
      <c r="O2206" s="2" t="s">
        <v>26</v>
      </c>
      <c r="P2206" s="2" t="s">
        <v>26</v>
      </c>
      <c r="T2206" s="2" t="s">
        <v>26</v>
      </c>
      <c r="V2206">
        <v>1</v>
      </c>
      <c r="AA2206" s="2" t="s">
        <v>26</v>
      </c>
    </row>
    <row r="2207" spans="1:27" x14ac:dyDescent="0.3">
      <c r="A2207" s="1">
        <v>43925.62222222222</v>
      </c>
      <c r="B2207" s="3">
        <f xml:space="preserve"> TIME(HOUR(Bakery_Sales[[#This Row],[datetime]]), MINUTE(Bakery_Sales[[#This Row],[datetime]]), SECOND(Bakery_Sales[[#This Row],[datetime]]))</f>
        <v>0.62222222222222223</v>
      </c>
      <c r="C2207" s="2" t="s">
        <v>28</v>
      </c>
      <c r="D2207" s="7">
        <v>18800</v>
      </c>
      <c r="E2207">
        <v>1</v>
      </c>
      <c r="I2207">
        <v>2</v>
      </c>
      <c r="O2207" s="2" t="s">
        <v>26</v>
      </c>
      <c r="P2207" s="2" t="s">
        <v>26</v>
      </c>
      <c r="T2207" s="2" t="s">
        <v>26</v>
      </c>
      <c r="W2207">
        <v>2</v>
      </c>
      <c r="AA2207" s="2" t="s">
        <v>26</v>
      </c>
    </row>
    <row r="2208" spans="1:27" x14ac:dyDescent="0.3">
      <c r="A2208" s="1">
        <v>43925.64166666667</v>
      </c>
      <c r="B2208" s="3">
        <f xml:space="preserve"> TIME(HOUR(Bakery_Sales[[#This Row],[datetime]]), MINUTE(Bakery_Sales[[#This Row],[datetime]]), SECOND(Bakery_Sales[[#This Row],[datetime]]))</f>
        <v>0.64166666666666672</v>
      </c>
      <c r="C2208" s="2" t="s">
        <v>28</v>
      </c>
      <c r="D2208" s="7">
        <v>15100</v>
      </c>
      <c r="E2208">
        <v>2</v>
      </c>
      <c r="F2208">
        <v>1</v>
      </c>
      <c r="O2208" s="2" t="s">
        <v>26</v>
      </c>
      <c r="P2208" s="2" t="s">
        <v>26</v>
      </c>
      <c r="T2208" s="2" t="s">
        <v>26</v>
      </c>
      <c r="AA2208" s="2" t="s">
        <v>26</v>
      </c>
    </row>
    <row r="2209" spans="1:27" x14ac:dyDescent="0.3">
      <c r="A2209" s="1">
        <v>43925.674305555556</v>
      </c>
      <c r="B2209" s="3">
        <f xml:space="preserve"> TIME(HOUR(Bakery_Sales[[#This Row],[datetime]]), MINUTE(Bakery_Sales[[#This Row],[datetime]]), SECOND(Bakery_Sales[[#This Row],[datetime]]))</f>
        <v>0.6743055555555556</v>
      </c>
      <c r="C2209" s="2" t="s">
        <v>28</v>
      </c>
      <c r="D2209" s="7">
        <v>16800</v>
      </c>
      <c r="E2209">
        <v>1</v>
      </c>
      <c r="K2209">
        <v>2</v>
      </c>
      <c r="O2209" s="2" t="s">
        <v>26</v>
      </c>
      <c r="P2209" s="2" t="s">
        <v>26</v>
      </c>
      <c r="T2209" s="2" t="s">
        <v>26</v>
      </c>
      <c r="AA2209" s="2" t="s">
        <v>26</v>
      </c>
    </row>
    <row r="2210" spans="1:27" x14ac:dyDescent="0.3">
      <c r="A2210" s="1">
        <v>43926.459722222222</v>
      </c>
      <c r="B2210" s="3">
        <f xml:space="preserve"> TIME(HOUR(Bakery_Sales[[#This Row],[datetime]]), MINUTE(Bakery_Sales[[#This Row],[datetime]]), SECOND(Bakery_Sales[[#This Row],[datetime]]))</f>
        <v>0.4597222222222222</v>
      </c>
      <c r="C2210" s="2" t="s">
        <v>29</v>
      </c>
      <c r="D2210" s="7">
        <v>21800</v>
      </c>
      <c r="E2210">
        <v>1</v>
      </c>
      <c r="F2210">
        <v>2</v>
      </c>
      <c r="L2210">
        <v>2</v>
      </c>
      <c r="O2210" s="2" t="s">
        <v>26</v>
      </c>
      <c r="P2210" s="2" t="s">
        <v>26</v>
      </c>
      <c r="T2210" s="2" t="s">
        <v>26</v>
      </c>
      <c r="AA2210" s="2" t="s">
        <v>26</v>
      </c>
    </row>
    <row r="2211" spans="1:27" x14ac:dyDescent="0.3">
      <c r="A2211" s="1">
        <v>43926.470833333333</v>
      </c>
      <c r="B2211" s="3">
        <f xml:space="preserve"> TIME(HOUR(Bakery_Sales[[#This Row],[datetime]]), MINUTE(Bakery_Sales[[#This Row],[datetime]]), SECOND(Bakery_Sales[[#This Row],[datetime]]))</f>
        <v>0.47083333333333333</v>
      </c>
      <c r="C2211" s="2" t="s">
        <v>29</v>
      </c>
      <c r="D2211" s="7">
        <v>19000</v>
      </c>
      <c r="F2211">
        <v>1</v>
      </c>
      <c r="K2211">
        <v>2</v>
      </c>
      <c r="O2211" s="2" t="s">
        <v>26</v>
      </c>
      <c r="P2211" s="2" t="s">
        <v>26</v>
      </c>
      <c r="S2211">
        <v>1</v>
      </c>
      <c r="T2211" s="2" t="s">
        <v>26</v>
      </c>
      <c r="AA2211" s="2" t="s">
        <v>26</v>
      </c>
    </row>
    <row r="2212" spans="1:27" x14ac:dyDescent="0.3">
      <c r="A2212" s="1">
        <v>43926.522916666669</v>
      </c>
      <c r="B2212" s="3">
        <f xml:space="preserve"> TIME(HOUR(Bakery_Sales[[#This Row],[datetime]]), MINUTE(Bakery_Sales[[#This Row],[datetime]]), SECOND(Bakery_Sales[[#This Row],[datetime]]))</f>
        <v>0.5229166666666667</v>
      </c>
      <c r="C2212" s="2" t="s">
        <v>29</v>
      </c>
      <c r="D2212" s="7">
        <v>16300</v>
      </c>
      <c r="E2212">
        <v>1</v>
      </c>
      <c r="I2212">
        <v>1</v>
      </c>
      <c r="M2212">
        <v>1</v>
      </c>
      <c r="O2212" s="2" t="s">
        <v>26</v>
      </c>
      <c r="P2212" s="2" t="s">
        <v>26</v>
      </c>
      <c r="T2212" s="2" t="s">
        <v>26</v>
      </c>
      <c r="W2212">
        <v>1</v>
      </c>
      <c r="AA2212" s="2" t="s">
        <v>26</v>
      </c>
    </row>
    <row r="2213" spans="1:27" x14ac:dyDescent="0.3">
      <c r="A2213" s="1">
        <v>43926.545138888891</v>
      </c>
      <c r="B2213" s="3">
        <f xml:space="preserve"> TIME(HOUR(Bakery_Sales[[#This Row],[datetime]]), MINUTE(Bakery_Sales[[#This Row],[datetime]]), SECOND(Bakery_Sales[[#This Row],[datetime]]))</f>
        <v>0.54513888888888884</v>
      </c>
      <c r="C2213" s="2" t="s">
        <v>29</v>
      </c>
      <c r="D2213" s="7">
        <v>24600</v>
      </c>
      <c r="E2213">
        <v>1</v>
      </c>
      <c r="F2213">
        <v>2</v>
      </c>
      <c r="O2213" s="2" t="s">
        <v>26</v>
      </c>
      <c r="P2213" s="2" t="s">
        <v>26</v>
      </c>
      <c r="R2213">
        <v>1</v>
      </c>
      <c r="S2213">
        <v>1</v>
      </c>
      <c r="T2213" s="2" t="s">
        <v>26</v>
      </c>
      <c r="W2213">
        <v>1</v>
      </c>
      <c r="AA2213" s="2" t="s">
        <v>26</v>
      </c>
    </row>
    <row r="2214" spans="1:27" x14ac:dyDescent="0.3">
      <c r="A2214" s="1">
        <v>43926.553472222222</v>
      </c>
      <c r="B2214" s="3">
        <f xml:space="preserve"> TIME(HOUR(Bakery_Sales[[#This Row],[datetime]]), MINUTE(Bakery_Sales[[#This Row],[datetime]]), SECOND(Bakery_Sales[[#This Row],[datetime]]))</f>
        <v>0.55347222222222225</v>
      </c>
      <c r="C2214" s="2" t="s">
        <v>29</v>
      </c>
      <c r="D2214" s="7">
        <v>17100</v>
      </c>
      <c r="E2214">
        <v>2</v>
      </c>
      <c r="O2214" s="2" t="s">
        <v>26</v>
      </c>
      <c r="P2214" s="2" t="s">
        <v>26</v>
      </c>
      <c r="T2214" s="2" t="s">
        <v>26</v>
      </c>
      <c r="X2214">
        <v>1</v>
      </c>
      <c r="AA2214" s="2" t="s">
        <v>26</v>
      </c>
    </row>
    <row r="2215" spans="1:27" x14ac:dyDescent="0.3">
      <c r="A2215" s="1">
        <v>43926.561805555553</v>
      </c>
      <c r="B2215" s="3">
        <f xml:space="preserve"> TIME(HOUR(Bakery_Sales[[#This Row],[datetime]]), MINUTE(Bakery_Sales[[#This Row],[datetime]]), SECOND(Bakery_Sales[[#This Row],[datetime]]))</f>
        <v>0.56180555555555556</v>
      </c>
      <c r="C2215" s="2" t="s">
        <v>29</v>
      </c>
      <c r="D2215" s="7">
        <v>14800</v>
      </c>
      <c r="E2215">
        <v>1</v>
      </c>
      <c r="F2215">
        <v>1</v>
      </c>
      <c r="N2215">
        <v>1</v>
      </c>
      <c r="O2215" s="2" t="s">
        <v>26</v>
      </c>
      <c r="P2215" s="2" t="s">
        <v>26</v>
      </c>
      <c r="T2215" s="2" t="s">
        <v>26</v>
      </c>
      <c r="AA2215" s="2" t="s">
        <v>26</v>
      </c>
    </row>
    <row r="2216" spans="1:27" x14ac:dyDescent="0.3">
      <c r="A2216" s="1">
        <v>43926.56527777778</v>
      </c>
      <c r="B2216" s="3">
        <f xml:space="preserve"> TIME(HOUR(Bakery_Sales[[#This Row],[datetime]]), MINUTE(Bakery_Sales[[#This Row],[datetime]]), SECOND(Bakery_Sales[[#This Row],[datetime]]))</f>
        <v>0.56527777777777777</v>
      </c>
      <c r="C2216" s="2" t="s">
        <v>29</v>
      </c>
      <c r="D2216" s="7">
        <v>22300</v>
      </c>
      <c r="E2216">
        <v>1</v>
      </c>
      <c r="J2216">
        <v>1</v>
      </c>
      <c r="K2216">
        <v>1</v>
      </c>
      <c r="L2216">
        <v>1</v>
      </c>
      <c r="O2216" s="2" t="s">
        <v>26</v>
      </c>
      <c r="P2216" s="2" t="s">
        <v>26</v>
      </c>
      <c r="T2216" s="2" t="s">
        <v>26</v>
      </c>
      <c r="W2216">
        <v>1</v>
      </c>
      <c r="AA2216" s="2" t="s">
        <v>26</v>
      </c>
    </row>
    <row r="2217" spans="1:27" x14ac:dyDescent="0.3">
      <c r="A2217" s="1">
        <v>43926.611805555556</v>
      </c>
      <c r="B2217" s="3">
        <f xml:space="preserve"> TIME(HOUR(Bakery_Sales[[#This Row],[datetime]]), MINUTE(Bakery_Sales[[#This Row],[datetime]]), SECOND(Bakery_Sales[[#This Row],[datetime]]))</f>
        <v>0.6118055555555556</v>
      </c>
      <c r="C2217" s="2" t="s">
        <v>29</v>
      </c>
      <c r="D2217" s="7">
        <v>26300</v>
      </c>
      <c r="E2217">
        <v>1</v>
      </c>
      <c r="H2217">
        <v>1</v>
      </c>
      <c r="I2217">
        <v>1</v>
      </c>
      <c r="L2217">
        <v>1</v>
      </c>
      <c r="M2217">
        <v>1</v>
      </c>
      <c r="O2217" s="2" t="s">
        <v>26</v>
      </c>
      <c r="P2217" s="2" t="s">
        <v>26</v>
      </c>
      <c r="T2217" s="2" t="s">
        <v>26</v>
      </c>
      <c r="W2217">
        <v>1</v>
      </c>
      <c r="AA2217" s="2" t="s">
        <v>26</v>
      </c>
    </row>
    <row r="2218" spans="1:27" x14ac:dyDescent="0.3">
      <c r="A2218" s="1">
        <v>43926.62222222222</v>
      </c>
      <c r="B2218" s="3">
        <f xml:space="preserve"> TIME(HOUR(Bakery_Sales[[#This Row],[datetime]]), MINUTE(Bakery_Sales[[#This Row],[datetime]]), SECOND(Bakery_Sales[[#This Row],[datetime]]))</f>
        <v>0.62222222222222223</v>
      </c>
      <c r="C2218" s="2" t="s">
        <v>29</v>
      </c>
      <c r="D2218" s="7">
        <v>14100</v>
      </c>
      <c r="E2218">
        <v>1</v>
      </c>
      <c r="I2218">
        <v>1</v>
      </c>
      <c r="O2218" s="2" t="s">
        <v>26</v>
      </c>
      <c r="P2218" s="2" t="s">
        <v>26</v>
      </c>
      <c r="R2218">
        <v>1</v>
      </c>
      <c r="T2218" s="2" t="s">
        <v>26</v>
      </c>
      <c r="AA2218" s="2" t="s">
        <v>26</v>
      </c>
    </row>
    <row r="2219" spans="1:27" x14ac:dyDescent="0.3">
      <c r="A2219" s="1">
        <v>43926.644444444442</v>
      </c>
      <c r="B2219" s="3">
        <f xml:space="preserve"> TIME(HOUR(Bakery_Sales[[#This Row],[datetime]]), MINUTE(Bakery_Sales[[#This Row],[datetime]]), SECOND(Bakery_Sales[[#This Row],[datetime]]))</f>
        <v>0.64444444444444449</v>
      </c>
      <c r="C2219" s="2" t="s">
        <v>29</v>
      </c>
      <c r="D2219" s="7">
        <v>18100</v>
      </c>
      <c r="E2219">
        <v>2</v>
      </c>
      <c r="K2219">
        <v>1</v>
      </c>
      <c r="O2219" s="2" t="s">
        <v>26</v>
      </c>
      <c r="P2219" s="2" t="s">
        <v>26</v>
      </c>
      <c r="T2219" s="2" t="s">
        <v>26</v>
      </c>
      <c r="AA2219" s="2" t="s">
        <v>26</v>
      </c>
    </row>
    <row r="2220" spans="1:27" x14ac:dyDescent="0.3">
      <c r="A2220" s="1">
        <v>43926.668749999997</v>
      </c>
      <c r="B2220" s="3">
        <f xml:space="preserve"> TIME(HOUR(Bakery_Sales[[#This Row],[datetime]]), MINUTE(Bakery_Sales[[#This Row],[datetime]]), SECOND(Bakery_Sales[[#This Row],[datetime]]))</f>
        <v>0.66874999999999996</v>
      </c>
      <c r="C2220" s="2" t="s">
        <v>29</v>
      </c>
      <c r="D2220" s="7">
        <v>15000</v>
      </c>
      <c r="F2220">
        <v>1</v>
      </c>
      <c r="G2220">
        <v>1</v>
      </c>
      <c r="M2220">
        <v>1</v>
      </c>
      <c r="O2220" s="2" t="s">
        <v>26</v>
      </c>
      <c r="P2220" s="2" t="s">
        <v>26</v>
      </c>
      <c r="T2220" s="2" t="s">
        <v>26</v>
      </c>
      <c r="V2220">
        <v>1</v>
      </c>
      <c r="AA2220" s="2" t="s">
        <v>26</v>
      </c>
    </row>
    <row r="2221" spans="1:27" x14ac:dyDescent="0.3">
      <c r="A2221" s="1">
        <v>43926.682638888888</v>
      </c>
      <c r="B2221" s="3">
        <f xml:space="preserve"> TIME(HOUR(Bakery_Sales[[#This Row],[datetime]]), MINUTE(Bakery_Sales[[#This Row],[datetime]]), SECOND(Bakery_Sales[[#This Row],[datetime]]))</f>
        <v>0.68263888888888891</v>
      </c>
      <c r="C2221" s="2" t="s">
        <v>29</v>
      </c>
      <c r="D2221" s="7">
        <v>16400</v>
      </c>
      <c r="E2221">
        <v>3</v>
      </c>
      <c r="O2221" s="2" t="s">
        <v>26</v>
      </c>
      <c r="P2221" s="2" t="s">
        <v>26</v>
      </c>
      <c r="T2221" s="2" t="s">
        <v>26</v>
      </c>
      <c r="AA2221" s="2" t="s">
        <v>26</v>
      </c>
    </row>
    <row r="2222" spans="1:27" x14ac:dyDescent="0.3">
      <c r="A2222" s="1">
        <v>43927.474999999999</v>
      </c>
      <c r="B2222" s="3">
        <f xml:space="preserve"> TIME(HOUR(Bakery_Sales[[#This Row],[datetime]]), MINUTE(Bakery_Sales[[#This Row],[datetime]]), SECOND(Bakery_Sales[[#This Row],[datetime]]))</f>
        <v>0.47499999999999998</v>
      </c>
      <c r="C2222" s="2" t="s">
        <v>30</v>
      </c>
      <c r="D2222" s="7">
        <v>19800</v>
      </c>
      <c r="E2222">
        <v>1</v>
      </c>
      <c r="I2222">
        <v>1</v>
      </c>
      <c r="M2222">
        <v>1</v>
      </c>
      <c r="O2222" s="2" t="s">
        <v>26</v>
      </c>
      <c r="P2222" s="2" t="s">
        <v>26</v>
      </c>
      <c r="T2222" s="2" t="s">
        <v>32</v>
      </c>
      <c r="AA2222" s="2" t="s">
        <v>26</v>
      </c>
    </row>
    <row r="2223" spans="1:27" x14ac:dyDescent="0.3">
      <c r="A2223" s="1">
        <v>43927.495833333334</v>
      </c>
      <c r="B2223" s="3">
        <f xml:space="preserve"> TIME(HOUR(Bakery_Sales[[#This Row],[datetime]]), MINUTE(Bakery_Sales[[#This Row],[datetime]]), SECOND(Bakery_Sales[[#This Row],[datetime]]))</f>
        <v>0.49583333333333335</v>
      </c>
      <c r="C2223" s="2" t="s">
        <v>30</v>
      </c>
      <c r="D2223" s="7">
        <v>18300</v>
      </c>
      <c r="E2223">
        <v>1</v>
      </c>
      <c r="F2223">
        <v>2</v>
      </c>
      <c r="O2223" s="2" t="s">
        <v>26</v>
      </c>
      <c r="P2223" s="2" t="s">
        <v>26</v>
      </c>
      <c r="T2223" s="2" t="s">
        <v>26</v>
      </c>
      <c r="W2223">
        <v>1</v>
      </c>
      <c r="AA2223" s="2" t="s">
        <v>26</v>
      </c>
    </row>
    <row r="2224" spans="1:27" x14ac:dyDescent="0.3">
      <c r="A2224" s="1">
        <v>43927.611805555556</v>
      </c>
      <c r="B2224" s="3">
        <f xml:space="preserve"> TIME(HOUR(Bakery_Sales[[#This Row],[datetime]]), MINUTE(Bakery_Sales[[#This Row],[datetime]]), SECOND(Bakery_Sales[[#This Row],[datetime]]))</f>
        <v>0.6118055555555556</v>
      </c>
      <c r="C2224" s="2" t="s">
        <v>30</v>
      </c>
      <c r="D2224" s="7">
        <v>14500</v>
      </c>
      <c r="F2224">
        <v>1</v>
      </c>
      <c r="K2224">
        <v>1</v>
      </c>
      <c r="O2224" s="2" t="s">
        <v>26</v>
      </c>
      <c r="P2224" s="2" t="s">
        <v>26</v>
      </c>
      <c r="T2224" s="2" t="s">
        <v>26</v>
      </c>
      <c r="V2224">
        <v>1</v>
      </c>
      <c r="AA2224" s="2" t="s">
        <v>26</v>
      </c>
    </row>
    <row r="2225" spans="1:27" x14ac:dyDescent="0.3">
      <c r="A2225" s="1">
        <v>43927.651388888888</v>
      </c>
      <c r="B2225" s="3">
        <f xml:space="preserve"> TIME(HOUR(Bakery_Sales[[#This Row],[datetime]]), MINUTE(Bakery_Sales[[#This Row],[datetime]]), SECOND(Bakery_Sales[[#This Row],[datetime]]))</f>
        <v>0.65138888888888891</v>
      </c>
      <c r="C2225" s="2" t="s">
        <v>30</v>
      </c>
      <c r="D2225" s="7">
        <v>20600</v>
      </c>
      <c r="E2225">
        <v>2</v>
      </c>
      <c r="F2225">
        <v>1</v>
      </c>
      <c r="O2225" s="2" t="s">
        <v>26</v>
      </c>
      <c r="P2225" s="2" t="s">
        <v>26</v>
      </c>
      <c r="T2225" s="2" t="s">
        <v>26</v>
      </c>
      <c r="X2225">
        <v>1</v>
      </c>
      <c r="AA2225" s="2" t="s">
        <v>26</v>
      </c>
    </row>
    <row r="2226" spans="1:27" x14ac:dyDescent="0.3">
      <c r="A2226" s="1">
        <v>43927.663194444445</v>
      </c>
      <c r="B2226" s="3">
        <f xml:space="preserve"> TIME(HOUR(Bakery_Sales[[#This Row],[datetime]]), MINUTE(Bakery_Sales[[#This Row],[datetime]]), SECOND(Bakery_Sales[[#This Row],[datetime]]))</f>
        <v>0.66319444444444442</v>
      </c>
      <c r="C2226" s="2" t="s">
        <v>30</v>
      </c>
      <c r="D2226" s="7">
        <v>27100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O2226" s="2" t="s">
        <v>26</v>
      </c>
      <c r="P2226" s="2" t="s">
        <v>26</v>
      </c>
      <c r="R2226">
        <v>1</v>
      </c>
      <c r="T2226" s="2" t="s">
        <v>26</v>
      </c>
      <c r="AA2226" s="2" t="s">
        <v>26</v>
      </c>
    </row>
    <row r="2227" spans="1:27" x14ac:dyDescent="0.3">
      <c r="A2227" s="1">
        <v>43927.695138888892</v>
      </c>
      <c r="B2227" s="3">
        <f xml:space="preserve"> TIME(HOUR(Bakery_Sales[[#This Row],[datetime]]), MINUTE(Bakery_Sales[[#This Row],[datetime]]), SECOND(Bakery_Sales[[#This Row],[datetime]]))</f>
        <v>0.69513888888888886</v>
      </c>
      <c r="C2227" s="2" t="s">
        <v>30</v>
      </c>
      <c r="D2227" s="7">
        <v>16400</v>
      </c>
      <c r="E2227">
        <v>3</v>
      </c>
      <c r="O2227" s="2" t="s">
        <v>26</v>
      </c>
      <c r="P2227" s="2" t="s">
        <v>26</v>
      </c>
      <c r="T2227" s="2" t="s">
        <v>26</v>
      </c>
      <c r="AA2227" s="2" t="s">
        <v>26</v>
      </c>
    </row>
    <row r="2228" spans="1:27" x14ac:dyDescent="0.3">
      <c r="A2228" s="1">
        <v>43927.722916666666</v>
      </c>
      <c r="B2228" s="3">
        <f xml:space="preserve"> TIME(HOUR(Bakery_Sales[[#This Row],[datetime]]), MINUTE(Bakery_Sales[[#This Row],[datetime]]), SECOND(Bakery_Sales[[#This Row],[datetime]]))</f>
        <v>0.72291666666666665</v>
      </c>
      <c r="C2228" s="2" t="s">
        <v>30</v>
      </c>
      <c r="D2228" s="7">
        <v>15300</v>
      </c>
      <c r="E2228">
        <v>1</v>
      </c>
      <c r="H2228">
        <v>1</v>
      </c>
      <c r="K2228">
        <v>1</v>
      </c>
      <c r="O2228" s="2" t="s">
        <v>26</v>
      </c>
      <c r="P2228" s="2" t="s">
        <v>26</v>
      </c>
      <c r="T2228" s="2" t="s">
        <v>26</v>
      </c>
      <c r="AA2228" s="2" t="s">
        <v>26</v>
      </c>
    </row>
    <row r="2229" spans="1:27" x14ac:dyDescent="0.3">
      <c r="A2229" s="1">
        <v>43929.459027777775</v>
      </c>
      <c r="B2229" s="3">
        <f xml:space="preserve"> TIME(HOUR(Bakery_Sales[[#This Row],[datetime]]), MINUTE(Bakery_Sales[[#This Row],[datetime]]), SECOND(Bakery_Sales[[#This Row],[datetime]]))</f>
        <v>0.45902777777777776</v>
      </c>
      <c r="C2229" s="2" t="s">
        <v>31</v>
      </c>
      <c r="D2229" s="7">
        <v>17300</v>
      </c>
      <c r="E2229">
        <v>1</v>
      </c>
      <c r="I2229">
        <v>1</v>
      </c>
      <c r="K2229">
        <v>1</v>
      </c>
      <c r="O2229" s="2" t="s">
        <v>26</v>
      </c>
      <c r="P2229" s="2" t="s">
        <v>26</v>
      </c>
      <c r="T2229" s="2" t="s">
        <v>26</v>
      </c>
      <c r="W2229">
        <v>1</v>
      </c>
      <c r="AA2229" s="2" t="s">
        <v>26</v>
      </c>
    </row>
    <row r="2230" spans="1:27" x14ac:dyDescent="0.3">
      <c r="A2230" s="1">
        <v>43929.473611111112</v>
      </c>
      <c r="B2230" s="3">
        <f xml:space="preserve"> TIME(HOUR(Bakery_Sales[[#This Row],[datetime]]), MINUTE(Bakery_Sales[[#This Row],[datetime]]), SECOND(Bakery_Sales[[#This Row],[datetime]]))</f>
        <v>0.47361111111111109</v>
      </c>
      <c r="C2230" s="2" t="s">
        <v>31</v>
      </c>
      <c r="D2230" s="7">
        <v>16300</v>
      </c>
      <c r="E2230">
        <v>1</v>
      </c>
      <c r="O2230" s="2" t="s">
        <v>26</v>
      </c>
      <c r="P2230" s="2" t="s">
        <v>26</v>
      </c>
      <c r="T2230" s="2" t="s">
        <v>32</v>
      </c>
      <c r="X2230">
        <v>1</v>
      </c>
      <c r="AA2230" s="2" t="s">
        <v>26</v>
      </c>
    </row>
    <row r="2231" spans="1:27" x14ac:dyDescent="0.3">
      <c r="A2231" s="1">
        <v>43929.486111111109</v>
      </c>
      <c r="B2231" s="3">
        <f xml:space="preserve"> TIME(HOUR(Bakery_Sales[[#This Row],[datetime]]), MINUTE(Bakery_Sales[[#This Row],[datetime]]), SECOND(Bakery_Sales[[#This Row],[datetime]]))</f>
        <v>0.4861111111111111</v>
      </c>
      <c r="C2231" s="2" t="s">
        <v>31</v>
      </c>
      <c r="D2231" s="7">
        <v>25800</v>
      </c>
      <c r="E2231">
        <v>1</v>
      </c>
      <c r="H2231">
        <v>2</v>
      </c>
      <c r="K2231">
        <v>2</v>
      </c>
      <c r="O2231" s="2" t="s">
        <v>26</v>
      </c>
      <c r="P2231" s="2" t="s">
        <v>26</v>
      </c>
      <c r="T2231" s="2" t="s">
        <v>26</v>
      </c>
      <c r="AA2231" s="2" t="s">
        <v>26</v>
      </c>
    </row>
    <row r="2232" spans="1:27" x14ac:dyDescent="0.3">
      <c r="A2232" s="1">
        <v>43929.495138888888</v>
      </c>
      <c r="B2232" s="3">
        <f xml:space="preserve"> TIME(HOUR(Bakery_Sales[[#This Row],[datetime]]), MINUTE(Bakery_Sales[[#This Row],[datetime]]), SECOND(Bakery_Sales[[#This Row],[datetime]]))</f>
        <v>0.49513888888888891</v>
      </c>
      <c r="C2232" s="2" t="s">
        <v>31</v>
      </c>
      <c r="D2232" s="7">
        <v>28800</v>
      </c>
      <c r="E2232">
        <v>1</v>
      </c>
      <c r="I2232">
        <v>1</v>
      </c>
      <c r="O2232" s="2" t="s">
        <v>26</v>
      </c>
      <c r="P2232" s="2" t="s">
        <v>26</v>
      </c>
      <c r="T2232" s="2" t="s">
        <v>26</v>
      </c>
      <c r="U2232">
        <v>3</v>
      </c>
      <c r="W2232">
        <v>2</v>
      </c>
      <c r="AA2232" s="2" t="s">
        <v>26</v>
      </c>
    </row>
    <row r="2233" spans="1:27" x14ac:dyDescent="0.3">
      <c r="A2233" s="1">
        <v>43929.500694444447</v>
      </c>
      <c r="B2233" s="3">
        <f xml:space="preserve"> TIME(HOUR(Bakery_Sales[[#This Row],[datetime]]), MINUTE(Bakery_Sales[[#This Row],[datetime]]), SECOND(Bakery_Sales[[#This Row],[datetime]]))</f>
        <v>0.50069444444444444</v>
      </c>
      <c r="C2233" s="2" t="s">
        <v>31</v>
      </c>
      <c r="D2233" s="7">
        <v>30300</v>
      </c>
      <c r="E2233">
        <v>1</v>
      </c>
      <c r="F2233">
        <v>1</v>
      </c>
      <c r="K2233">
        <v>1</v>
      </c>
      <c r="L2233">
        <v>1</v>
      </c>
      <c r="M2233">
        <v>1</v>
      </c>
      <c r="O2233" s="2" t="s">
        <v>26</v>
      </c>
      <c r="P2233" s="2" t="s">
        <v>26</v>
      </c>
      <c r="T2233" s="2" t="s">
        <v>26</v>
      </c>
      <c r="V2233">
        <v>1</v>
      </c>
      <c r="W2233">
        <v>1</v>
      </c>
      <c r="AA2233" s="2" t="s">
        <v>26</v>
      </c>
    </row>
    <row r="2234" spans="1:27" x14ac:dyDescent="0.3">
      <c r="A2234" s="1">
        <v>43929.506944444445</v>
      </c>
      <c r="B2234" s="3">
        <f xml:space="preserve"> TIME(HOUR(Bakery_Sales[[#This Row],[datetime]]), MINUTE(Bakery_Sales[[#This Row],[datetime]]), SECOND(Bakery_Sales[[#This Row],[datetime]]))</f>
        <v>0.50694444444444442</v>
      </c>
      <c r="C2234" s="2" t="s">
        <v>31</v>
      </c>
      <c r="D2234" s="7">
        <v>19800</v>
      </c>
      <c r="E2234">
        <v>1</v>
      </c>
      <c r="H2234">
        <v>1</v>
      </c>
      <c r="I2234">
        <v>1</v>
      </c>
      <c r="K2234">
        <v>1</v>
      </c>
      <c r="O2234" s="2" t="s">
        <v>26</v>
      </c>
      <c r="P2234" s="2" t="s">
        <v>26</v>
      </c>
      <c r="T2234" s="2" t="s">
        <v>26</v>
      </c>
      <c r="AA2234" s="2" t="s">
        <v>26</v>
      </c>
    </row>
    <row r="2235" spans="1:27" x14ac:dyDescent="0.3">
      <c r="A2235" s="1">
        <v>43929.555555555555</v>
      </c>
      <c r="B2235" s="3">
        <f xml:space="preserve"> TIME(HOUR(Bakery_Sales[[#This Row],[datetime]]), MINUTE(Bakery_Sales[[#This Row],[datetime]]), SECOND(Bakery_Sales[[#This Row],[datetime]]))</f>
        <v>0.55555555555555558</v>
      </c>
      <c r="C2235" s="2" t="s">
        <v>31</v>
      </c>
      <c r="D2235" s="7">
        <v>17100</v>
      </c>
      <c r="E2235">
        <v>2</v>
      </c>
      <c r="G2235">
        <v>1</v>
      </c>
      <c r="O2235" s="2" t="s">
        <v>26</v>
      </c>
      <c r="P2235" s="2" t="s">
        <v>26</v>
      </c>
      <c r="T2235" s="2" t="s">
        <v>26</v>
      </c>
      <c r="AA2235" s="2" t="s">
        <v>32</v>
      </c>
    </row>
    <row r="2236" spans="1:27" x14ac:dyDescent="0.3">
      <c r="A2236" s="1">
        <v>43929.617361111108</v>
      </c>
      <c r="B2236" s="3">
        <f xml:space="preserve"> TIME(HOUR(Bakery_Sales[[#This Row],[datetime]]), MINUTE(Bakery_Sales[[#This Row],[datetime]]), SECOND(Bakery_Sales[[#This Row],[datetime]]))</f>
        <v>0.61736111111111114</v>
      </c>
      <c r="C2236" s="2" t="s">
        <v>31</v>
      </c>
      <c r="D2236" s="7">
        <v>18000</v>
      </c>
      <c r="F2236">
        <v>1</v>
      </c>
      <c r="I2236">
        <v>1</v>
      </c>
      <c r="J2236">
        <v>1</v>
      </c>
      <c r="K2236">
        <v>1</v>
      </c>
      <c r="O2236" s="2" t="s">
        <v>26</v>
      </c>
      <c r="P2236" s="2" t="s">
        <v>26</v>
      </c>
      <c r="T2236" s="2" t="s">
        <v>26</v>
      </c>
      <c r="AA2236" s="2" t="s">
        <v>26</v>
      </c>
    </row>
    <row r="2237" spans="1:27" x14ac:dyDescent="0.3">
      <c r="A2237" s="1">
        <v>43929.62222222222</v>
      </c>
      <c r="B2237" s="3">
        <f xml:space="preserve"> TIME(HOUR(Bakery_Sales[[#This Row],[datetime]]), MINUTE(Bakery_Sales[[#This Row],[datetime]]), SECOND(Bakery_Sales[[#This Row],[datetime]]))</f>
        <v>0.62222222222222223</v>
      </c>
      <c r="C2237" s="2" t="s">
        <v>31</v>
      </c>
      <c r="D2237" s="7">
        <v>21200</v>
      </c>
      <c r="E2237">
        <v>4</v>
      </c>
      <c r="O2237" s="2" t="s">
        <v>26</v>
      </c>
      <c r="P2237" s="2" t="s">
        <v>26</v>
      </c>
      <c r="T2237" s="2" t="s">
        <v>26</v>
      </c>
      <c r="AA2237" s="2" t="s">
        <v>26</v>
      </c>
    </row>
    <row r="2238" spans="1:27" x14ac:dyDescent="0.3">
      <c r="A2238" s="1">
        <v>43929.661805555559</v>
      </c>
      <c r="B2238" s="3">
        <f xml:space="preserve"> TIME(HOUR(Bakery_Sales[[#This Row],[datetime]]), MINUTE(Bakery_Sales[[#This Row],[datetime]]), SECOND(Bakery_Sales[[#This Row],[datetime]]))</f>
        <v>0.66180555555555554</v>
      </c>
      <c r="C2238" s="2" t="s">
        <v>31</v>
      </c>
      <c r="D2238" s="7">
        <v>22300</v>
      </c>
      <c r="E2238">
        <v>2</v>
      </c>
      <c r="F2238">
        <v>1</v>
      </c>
      <c r="K2238">
        <v>1</v>
      </c>
      <c r="O2238" s="2" t="s">
        <v>26</v>
      </c>
      <c r="P2238" s="2" t="s">
        <v>26</v>
      </c>
      <c r="T2238" s="2" t="s">
        <v>26</v>
      </c>
      <c r="W2238">
        <v>1</v>
      </c>
      <c r="AA2238" s="2" t="s">
        <v>26</v>
      </c>
    </row>
    <row r="2239" spans="1:27" x14ac:dyDescent="0.3">
      <c r="A2239" s="1">
        <v>43929.693055555559</v>
      </c>
      <c r="B2239" s="3">
        <f xml:space="preserve"> TIME(HOUR(Bakery_Sales[[#This Row],[datetime]]), MINUTE(Bakery_Sales[[#This Row],[datetime]]), SECOND(Bakery_Sales[[#This Row],[datetime]]))</f>
        <v>0.69305555555555554</v>
      </c>
      <c r="C2239" s="2" t="s">
        <v>31</v>
      </c>
      <c r="D2239" s="7">
        <v>25000</v>
      </c>
      <c r="I2239">
        <v>4</v>
      </c>
      <c r="J2239">
        <v>1</v>
      </c>
      <c r="O2239" s="2" t="s">
        <v>26</v>
      </c>
      <c r="P2239" s="2" t="s">
        <v>26</v>
      </c>
      <c r="T2239" s="2" t="s">
        <v>26</v>
      </c>
      <c r="X2239">
        <v>1</v>
      </c>
      <c r="AA2239" s="2" t="s">
        <v>26</v>
      </c>
    </row>
    <row r="2240" spans="1:27" x14ac:dyDescent="0.3">
      <c r="A2240" s="1">
        <v>43929.714583333334</v>
      </c>
      <c r="B2240" s="3">
        <f xml:space="preserve"> TIME(HOUR(Bakery_Sales[[#This Row],[datetime]]), MINUTE(Bakery_Sales[[#This Row],[datetime]]), SECOND(Bakery_Sales[[#This Row],[datetime]]))</f>
        <v>0.71458333333333335</v>
      </c>
      <c r="C2240" s="2" t="s">
        <v>31</v>
      </c>
      <c r="D2240" s="7">
        <v>16400</v>
      </c>
      <c r="E2240">
        <v>2</v>
      </c>
      <c r="O2240" s="2" t="s">
        <v>26</v>
      </c>
      <c r="P2240" s="2" t="s">
        <v>26</v>
      </c>
      <c r="R2240">
        <v>1</v>
      </c>
      <c r="T2240" s="2" t="s">
        <v>26</v>
      </c>
      <c r="AA2240" s="2" t="s">
        <v>26</v>
      </c>
    </row>
    <row r="2241" spans="1:27" x14ac:dyDescent="0.3">
      <c r="A2241" s="1">
        <v>43929.720138888886</v>
      </c>
      <c r="B2241" s="3">
        <f xml:space="preserve"> TIME(HOUR(Bakery_Sales[[#This Row],[datetime]]), MINUTE(Bakery_Sales[[#This Row],[datetime]]), SECOND(Bakery_Sales[[#This Row],[datetime]]))</f>
        <v>0.72013888888888888</v>
      </c>
      <c r="C2241" s="2" t="s">
        <v>31</v>
      </c>
      <c r="D2241" s="7">
        <v>14300</v>
      </c>
      <c r="E2241">
        <v>1</v>
      </c>
      <c r="F2241">
        <v>1</v>
      </c>
      <c r="L2241">
        <v>1</v>
      </c>
      <c r="O2241" s="2" t="s">
        <v>26</v>
      </c>
      <c r="P2241" s="2" t="s">
        <v>26</v>
      </c>
      <c r="T2241" s="2" t="s">
        <v>26</v>
      </c>
      <c r="AA2241" s="2" t="s">
        <v>26</v>
      </c>
    </row>
    <row r="2242" spans="1:27" x14ac:dyDescent="0.3">
      <c r="A2242" s="1">
        <v>43930.461805555555</v>
      </c>
      <c r="B2242" s="3">
        <f xml:space="preserve"> TIME(HOUR(Bakery_Sales[[#This Row],[datetime]]), MINUTE(Bakery_Sales[[#This Row],[datetime]]), SECOND(Bakery_Sales[[#This Row],[datetime]]))</f>
        <v>0.46180555555555558</v>
      </c>
      <c r="C2242" s="2" t="s">
        <v>25</v>
      </c>
      <c r="D2242" s="7">
        <v>18800</v>
      </c>
      <c r="I2242">
        <v>1</v>
      </c>
      <c r="O2242" s="2" t="s">
        <v>26</v>
      </c>
      <c r="P2242" s="2" t="s">
        <v>26</v>
      </c>
      <c r="R2242">
        <v>1</v>
      </c>
      <c r="T2242" s="2" t="s">
        <v>32</v>
      </c>
      <c r="V2242">
        <v>1</v>
      </c>
      <c r="AA2242" s="2" t="s">
        <v>26</v>
      </c>
    </row>
    <row r="2243" spans="1:27" x14ac:dyDescent="0.3">
      <c r="A2243" s="1">
        <v>43930.465277777781</v>
      </c>
      <c r="B2243" s="3">
        <f xml:space="preserve"> TIME(HOUR(Bakery_Sales[[#This Row],[datetime]]), MINUTE(Bakery_Sales[[#This Row],[datetime]]), SECOND(Bakery_Sales[[#This Row],[datetime]]))</f>
        <v>0.46527777777777779</v>
      </c>
      <c r="C2243" s="2" t="s">
        <v>25</v>
      </c>
      <c r="D2243" s="7">
        <v>26600</v>
      </c>
      <c r="E2243">
        <v>1</v>
      </c>
      <c r="G2243">
        <v>1</v>
      </c>
      <c r="I2243">
        <v>1</v>
      </c>
      <c r="K2243">
        <v>1</v>
      </c>
      <c r="L2243">
        <v>1</v>
      </c>
      <c r="O2243" s="2" t="s">
        <v>26</v>
      </c>
      <c r="P2243" s="2" t="s">
        <v>26</v>
      </c>
      <c r="R2243">
        <v>1</v>
      </c>
      <c r="T2243" s="2" t="s">
        <v>26</v>
      </c>
      <c r="W2243">
        <v>1</v>
      </c>
      <c r="AA2243" s="2" t="s">
        <v>26</v>
      </c>
    </row>
    <row r="2244" spans="1:27" x14ac:dyDescent="0.3">
      <c r="A2244" s="1">
        <v>43930.498611111114</v>
      </c>
      <c r="B2244" s="3">
        <f xml:space="preserve"> TIME(HOUR(Bakery_Sales[[#This Row],[datetime]]), MINUTE(Bakery_Sales[[#This Row],[datetime]]), SECOND(Bakery_Sales[[#This Row],[datetime]]))</f>
        <v>0.49861111111111112</v>
      </c>
      <c r="C2244" s="2" t="s">
        <v>25</v>
      </c>
      <c r="D2244" s="7">
        <v>15600</v>
      </c>
      <c r="E2244">
        <v>2</v>
      </c>
      <c r="L2244">
        <v>1</v>
      </c>
      <c r="O2244" s="2" t="s">
        <v>26</v>
      </c>
      <c r="P2244" s="2" t="s">
        <v>26</v>
      </c>
      <c r="T2244" s="2" t="s">
        <v>26</v>
      </c>
      <c r="AA2244" s="2" t="s">
        <v>26</v>
      </c>
    </row>
    <row r="2245" spans="1:27" x14ac:dyDescent="0.3">
      <c r="A2245" s="1">
        <v>43930.499305555553</v>
      </c>
      <c r="B2245" s="3">
        <f xml:space="preserve"> TIME(HOUR(Bakery_Sales[[#This Row],[datetime]]), MINUTE(Bakery_Sales[[#This Row],[datetime]]), SECOND(Bakery_Sales[[#This Row],[datetime]]))</f>
        <v>0.49930555555555556</v>
      </c>
      <c r="C2245" s="2" t="s">
        <v>25</v>
      </c>
      <c r="D2245" s="7">
        <v>20300</v>
      </c>
      <c r="E2245">
        <v>1</v>
      </c>
      <c r="F2245">
        <v>1</v>
      </c>
      <c r="O2245" s="2" t="s">
        <v>26</v>
      </c>
      <c r="P2245" s="2" t="s">
        <v>26</v>
      </c>
      <c r="T2245" s="2" t="s">
        <v>26</v>
      </c>
      <c r="W2245">
        <v>2</v>
      </c>
      <c r="AA2245" s="2" t="s">
        <v>32</v>
      </c>
    </row>
    <row r="2246" spans="1:27" x14ac:dyDescent="0.3">
      <c r="A2246" s="1">
        <v>43930.5</v>
      </c>
      <c r="B2246" s="3">
        <f xml:space="preserve"> TIME(HOUR(Bakery_Sales[[#This Row],[datetime]]), MINUTE(Bakery_Sales[[#This Row],[datetime]]), SECOND(Bakery_Sales[[#This Row],[datetime]]))</f>
        <v>0.5</v>
      </c>
      <c r="C2246" s="2" t="s">
        <v>25</v>
      </c>
      <c r="D2246" s="7">
        <v>30800</v>
      </c>
      <c r="E2246">
        <v>2</v>
      </c>
      <c r="F2246">
        <v>1</v>
      </c>
      <c r="H2246">
        <v>1</v>
      </c>
      <c r="I2246">
        <v>1</v>
      </c>
      <c r="J2246">
        <v>1</v>
      </c>
      <c r="O2246" s="2" t="s">
        <v>26</v>
      </c>
      <c r="P2246" s="2" t="s">
        <v>26</v>
      </c>
      <c r="T2246" s="2" t="s">
        <v>26</v>
      </c>
      <c r="Y2246">
        <v>1</v>
      </c>
      <c r="AA2246" s="2" t="s">
        <v>26</v>
      </c>
    </row>
    <row r="2247" spans="1:27" x14ac:dyDescent="0.3">
      <c r="A2247" s="1">
        <v>43930.53125</v>
      </c>
      <c r="B2247" s="3">
        <f xml:space="preserve"> TIME(HOUR(Bakery_Sales[[#This Row],[datetime]]), MINUTE(Bakery_Sales[[#This Row],[datetime]]), SECOND(Bakery_Sales[[#This Row],[datetime]]))</f>
        <v>0.53125</v>
      </c>
      <c r="C2247" s="2" t="s">
        <v>25</v>
      </c>
      <c r="D2247" s="7">
        <v>14500</v>
      </c>
      <c r="F2247">
        <v>1</v>
      </c>
      <c r="K2247">
        <v>2</v>
      </c>
      <c r="O2247" s="2" t="s">
        <v>26</v>
      </c>
      <c r="P2247" s="2" t="s">
        <v>26</v>
      </c>
      <c r="T2247" s="2" t="s">
        <v>26</v>
      </c>
      <c r="AA2247" s="2" t="s">
        <v>26</v>
      </c>
    </row>
    <row r="2248" spans="1:27" x14ac:dyDescent="0.3">
      <c r="A2248" s="1">
        <v>43930.559027777781</v>
      </c>
      <c r="B2248" s="3">
        <f xml:space="preserve"> TIME(HOUR(Bakery_Sales[[#This Row],[datetime]]), MINUTE(Bakery_Sales[[#This Row],[datetime]]), SECOND(Bakery_Sales[[#This Row],[datetime]]))</f>
        <v>0.55902777777777779</v>
      </c>
      <c r="C2248" s="2" t="s">
        <v>25</v>
      </c>
      <c r="D2248" s="7">
        <v>14100</v>
      </c>
      <c r="E2248">
        <v>2</v>
      </c>
      <c r="O2248" s="2" t="s">
        <v>26</v>
      </c>
      <c r="P2248" s="2" t="s">
        <v>26</v>
      </c>
      <c r="T2248" s="2" t="s">
        <v>26</v>
      </c>
      <c r="W2248">
        <v>1</v>
      </c>
      <c r="AA2248" s="2" t="s">
        <v>26</v>
      </c>
    </row>
    <row r="2249" spans="1:27" x14ac:dyDescent="0.3">
      <c r="A2249" s="1">
        <v>43930.604861111111</v>
      </c>
      <c r="B2249" s="3">
        <f xml:space="preserve"> TIME(HOUR(Bakery_Sales[[#This Row],[datetime]]), MINUTE(Bakery_Sales[[#This Row],[datetime]]), SECOND(Bakery_Sales[[#This Row],[datetime]]))</f>
        <v>0.60486111111111107</v>
      </c>
      <c r="C2249" s="2" t="s">
        <v>25</v>
      </c>
      <c r="D2249" s="7">
        <v>19500</v>
      </c>
      <c r="F2249">
        <v>1</v>
      </c>
      <c r="I2249">
        <v>1</v>
      </c>
      <c r="O2249" s="2" t="s">
        <v>26</v>
      </c>
      <c r="P2249" s="2" t="s">
        <v>26</v>
      </c>
      <c r="S2249">
        <v>1</v>
      </c>
      <c r="T2249" s="2" t="s">
        <v>26</v>
      </c>
      <c r="W2249">
        <v>1</v>
      </c>
      <c r="AA2249" s="2" t="s">
        <v>26</v>
      </c>
    </row>
    <row r="2250" spans="1:27" x14ac:dyDescent="0.3">
      <c r="A2250" s="1">
        <v>43930.655555555553</v>
      </c>
      <c r="B2250" s="3">
        <f xml:space="preserve"> TIME(HOUR(Bakery_Sales[[#This Row],[datetime]]), MINUTE(Bakery_Sales[[#This Row],[datetime]]), SECOND(Bakery_Sales[[#This Row],[datetime]]))</f>
        <v>0.65555555555555556</v>
      </c>
      <c r="C2250" s="2" t="s">
        <v>25</v>
      </c>
      <c r="D2250" s="7">
        <v>14300</v>
      </c>
      <c r="E2250">
        <v>1</v>
      </c>
      <c r="H2250">
        <v>1</v>
      </c>
      <c r="I2250">
        <v>1</v>
      </c>
      <c r="O2250" s="2" t="s">
        <v>26</v>
      </c>
      <c r="P2250" s="2" t="s">
        <v>26</v>
      </c>
      <c r="T2250" s="2" t="s">
        <v>26</v>
      </c>
      <c r="AA2250" s="2" t="s">
        <v>26</v>
      </c>
    </row>
    <row r="2251" spans="1:27" x14ac:dyDescent="0.3">
      <c r="A2251" s="1">
        <v>43930.697222222225</v>
      </c>
      <c r="B2251" s="3">
        <f xml:space="preserve"> TIME(HOUR(Bakery_Sales[[#This Row],[datetime]]), MINUTE(Bakery_Sales[[#This Row],[datetime]]), SECOND(Bakery_Sales[[#This Row],[datetime]]))</f>
        <v>0.69722222222222219</v>
      </c>
      <c r="C2251" s="2" t="s">
        <v>25</v>
      </c>
      <c r="D2251" s="7">
        <v>24100</v>
      </c>
      <c r="E2251">
        <v>1</v>
      </c>
      <c r="K2251">
        <v>1</v>
      </c>
      <c r="O2251" s="2" t="s">
        <v>26</v>
      </c>
      <c r="P2251" s="2" t="s">
        <v>26</v>
      </c>
      <c r="Q2251">
        <v>1</v>
      </c>
      <c r="R2251">
        <v>1</v>
      </c>
      <c r="T2251" s="2" t="s">
        <v>26</v>
      </c>
      <c r="V2251">
        <v>1</v>
      </c>
      <c r="AA2251" s="2" t="s">
        <v>26</v>
      </c>
    </row>
    <row r="2252" spans="1:27" x14ac:dyDescent="0.3">
      <c r="A2252" s="1">
        <v>43931.488194444442</v>
      </c>
      <c r="B2252" s="3">
        <f xml:space="preserve"> TIME(HOUR(Bakery_Sales[[#This Row],[datetime]]), MINUTE(Bakery_Sales[[#This Row],[datetime]]), SECOND(Bakery_Sales[[#This Row],[datetime]]))</f>
        <v>0.48819444444444443</v>
      </c>
      <c r="C2252" s="2" t="s">
        <v>27</v>
      </c>
      <c r="D2252" s="7">
        <v>19300</v>
      </c>
      <c r="E2252">
        <v>2</v>
      </c>
      <c r="K2252">
        <v>1</v>
      </c>
      <c r="L2252">
        <v>1</v>
      </c>
      <c r="O2252" s="2" t="s">
        <v>26</v>
      </c>
      <c r="P2252" s="2" t="s">
        <v>26</v>
      </c>
      <c r="T2252" s="2" t="s">
        <v>26</v>
      </c>
      <c r="AA2252" s="2" t="s">
        <v>26</v>
      </c>
    </row>
    <row r="2253" spans="1:27" x14ac:dyDescent="0.3">
      <c r="A2253" s="1">
        <v>43931.489583333336</v>
      </c>
      <c r="B2253" s="3">
        <f xml:space="preserve"> TIME(HOUR(Bakery_Sales[[#This Row],[datetime]]), MINUTE(Bakery_Sales[[#This Row],[datetime]]), SECOND(Bakery_Sales[[#This Row],[datetime]]))</f>
        <v>0.48958333333333331</v>
      </c>
      <c r="C2253" s="2" t="s">
        <v>27</v>
      </c>
      <c r="D2253" s="7">
        <v>20500</v>
      </c>
      <c r="F2253">
        <v>1</v>
      </c>
      <c r="I2253">
        <v>2</v>
      </c>
      <c r="K2253">
        <v>1</v>
      </c>
      <c r="M2253">
        <v>1</v>
      </c>
      <c r="O2253" s="2" t="s">
        <v>26</v>
      </c>
      <c r="P2253" s="2" t="s">
        <v>26</v>
      </c>
      <c r="T2253" s="2" t="s">
        <v>26</v>
      </c>
      <c r="AA2253" s="2" t="s">
        <v>26</v>
      </c>
    </row>
    <row r="2254" spans="1:27" x14ac:dyDescent="0.3">
      <c r="A2254" s="1">
        <v>43931.520138888889</v>
      </c>
      <c r="B2254" s="3">
        <f xml:space="preserve"> TIME(HOUR(Bakery_Sales[[#This Row],[datetime]]), MINUTE(Bakery_Sales[[#This Row],[datetime]]), SECOND(Bakery_Sales[[#This Row],[datetime]]))</f>
        <v>0.52013888888888893</v>
      </c>
      <c r="C2254" s="2" t="s">
        <v>27</v>
      </c>
      <c r="D2254" s="7">
        <v>15300</v>
      </c>
      <c r="E2254">
        <v>1</v>
      </c>
      <c r="K2254">
        <v>1</v>
      </c>
      <c r="L2254">
        <v>1</v>
      </c>
      <c r="O2254" s="2" t="s">
        <v>26</v>
      </c>
      <c r="P2254" s="2" t="s">
        <v>26</v>
      </c>
      <c r="T2254" s="2" t="s">
        <v>26</v>
      </c>
      <c r="AA2254" s="2" t="s">
        <v>26</v>
      </c>
    </row>
    <row r="2255" spans="1:27" x14ac:dyDescent="0.3">
      <c r="A2255" s="1">
        <v>43931.536805555559</v>
      </c>
      <c r="B2255" s="3">
        <f xml:space="preserve"> TIME(HOUR(Bakery_Sales[[#This Row],[datetime]]), MINUTE(Bakery_Sales[[#This Row],[datetime]]), SECOND(Bakery_Sales[[#This Row],[datetime]]))</f>
        <v>0.53680555555555554</v>
      </c>
      <c r="C2255" s="2" t="s">
        <v>27</v>
      </c>
      <c r="D2255" s="7">
        <v>14300</v>
      </c>
      <c r="E2255">
        <v>1</v>
      </c>
      <c r="F2255">
        <v>1</v>
      </c>
      <c r="L2255">
        <v>1</v>
      </c>
      <c r="O2255" s="2" t="s">
        <v>26</v>
      </c>
      <c r="P2255" s="2" t="s">
        <v>26</v>
      </c>
      <c r="T2255" s="2" t="s">
        <v>26</v>
      </c>
      <c r="AA2255" s="2" t="s">
        <v>26</v>
      </c>
    </row>
    <row r="2256" spans="1:27" x14ac:dyDescent="0.3">
      <c r="A2256" s="1">
        <v>43931.621527777781</v>
      </c>
      <c r="B2256" s="3">
        <f xml:space="preserve"> TIME(HOUR(Bakery_Sales[[#This Row],[datetime]]), MINUTE(Bakery_Sales[[#This Row],[datetime]]), SECOND(Bakery_Sales[[#This Row],[datetime]]))</f>
        <v>0.62152777777777779</v>
      </c>
      <c r="C2256" s="2" t="s">
        <v>27</v>
      </c>
      <c r="D2256" s="7">
        <v>14300</v>
      </c>
      <c r="H2256">
        <v>1</v>
      </c>
      <c r="O2256" s="2" t="s">
        <v>26</v>
      </c>
      <c r="P2256" s="2" t="s">
        <v>26</v>
      </c>
      <c r="R2256">
        <v>1</v>
      </c>
      <c r="T2256" s="2" t="s">
        <v>26</v>
      </c>
      <c r="V2256">
        <v>1</v>
      </c>
      <c r="AA2256" s="2" t="s">
        <v>26</v>
      </c>
    </row>
    <row r="2257" spans="1:27" x14ac:dyDescent="0.3">
      <c r="A2257" s="1">
        <v>43931.675694444442</v>
      </c>
      <c r="B2257" s="3">
        <f xml:space="preserve"> TIME(HOUR(Bakery_Sales[[#This Row],[datetime]]), MINUTE(Bakery_Sales[[#This Row],[datetime]]), SECOND(Bakery_Sales[[#This Row],[datetime]]))</f>
        <v>0.67569444444444449</v>
      </c>
      <c r="C2257" s="2" t="s">
        <v>27</v>
      </c>
      <c r="D2257" s="7">
        <v>31600</v>
      </c>
      <c r="E2257">
        <v>1</v>
      </c>
      <c r="F2257">
        <v>1</v>
      </c>
      <c r="K2257">
        <v>1</v>
      </c>
      <c r="L2257">
        <v>1</v>
      </c>
      <c r="M2257">
        <v>1</v>
      </c>
      <c r="O2257" s="2" t="s">
        <v>26</v>
      </c>
      <c r="P2257" s="2" t="s">
        <v>26</v>
      </c>
      <c r="R2257">
        <v>1</v>
      </c>
      <c r="T2257" s="2" t="s">
        <v>26</v>
      </c>
      <c r="V2257">
        <v>1</v>
      </c>
      <c r="AA2257" s="2" t="s">
        <v>26</v>
      </c>
    </row>
    <row r="2258" spans="1:27" x14ac:dyDescent="0.3">
      <c r="A2258" s="1">
        <v>43931.718055555553</v>
      </c>
      <c r="B2258" s="3">
        <f xml:space="preserve"> TIME(HOUR(Bakery_Sales[[#This Row],[datetime]]), MINUTE(Bakery_Sales[[#This Row],[datetime]]), SECOND(Bakery_Sales[[#This Row],[datetime]]))</f>
        <v>0.71805555555555556</v>
      </c>
      <c r="C2258" s="2" t="s">
        <v>27</v>
      </c>
      <c r="D2258" s="7">
        <v>15500</v>
      </c>
      <c r="K2258">
        <v>1</v>
      </c>
      <c r="O2258" s="2" t="s">
        <v>26</v>
      </c>
      <c r="P2258" s="2" t="s">
        <v>26</v>
      </c>
      <c r="S2258">
        <v>1</v>
      </c>
      <c r="T2258" s="2" t="s">
        <v>26</v>
      </c>
      <c r="X2258">
        <v>1</v>
      </c>
      <c r="AA2258" s="2" t="s">
        <v>26</v>
      </c>
    </row>
    <row r="2259" spans="1:27" x14ac:dyDescent="0.3">
      <c r="A2259" s="1">
        <v>43931.724999999999</v>
      </c>
      <c r="B2259" s="3">
        <f xml:space="preserve"> TIME(HOUR(Bakery_Sales[[#This Row],[datetime]]), MINUTE(Bakery_Sales[[#This Row],[datetime]]), SECOND(Bakery_Sales[[#This Row],[datetime]]))</f>
        <v>0.72499999999999998</v>
      </c>
      <c r="C2259" s="2" t="s">
        <v>27</v>
      </c>
      <c r="D2259" s="7">
        <v>18600</v>
      </c>
      <c r="E2259">
        <v>1</v>
      </c>
      <c r="F2259">
        <v>1</v>
      </c>
      <c r="I2259">
        <v>1</v>
      </c>
      <c r="O2259" s="2" t="s">
        <v>26</v>
      </c>
      <c r="P2259" s="2" t="s">
        <v>26</v>
      </c>
      <c r="T2259" s="2" t="s">
        <v>26</v>
      </c>
      <c r="AA2259" s="2" t="s">
        <v>26</v>
      </c>
    </row>
    <row r="2260" spans="1:27" x14ac:dyDescent="0.3">
      <c r="A2260" s="1">
        <v>43932.472222222219</v>
      </c>
      <c r="B2260" s="3">
        <f xml:space="preserve"> TIME(HOUR(Bakery_Sales[[#This Row],[datetime]]), MINUTE(Bakery_Sales[[#This Row],[datetime]]), SECOND(Bakery_Sales[[#This Row],[datetime]]))</f>
        <v>0.47222222222222221</v>
      </c>
      <c r="C2260" s="2" t="s">
        <v>28</v>
      </c>
      <c r="D2260" s="7">
        <v>17300</v>
      </c>
      <c r="E2260">
        <v>1</v>
      </c>
      <c r="K2260">
        <v>1</v>
      </c>
      <c r="M2260">
        <v>1</v>
      </c>
      <c r="O2260" s="2" t="s">
        <v>26</v>
      </c>
      <c r="P2260" s="2" t="s">
        <v>26</v>
      </c>
      <c r="T2260" s="2" t="s">
        <v>26</v>
      </c>
      <c r="W2260">
        <v>1</v>
      </c>
      <c r="AA2260" s="2" t="s">
        <v>26</v>
      </c>
    </row>
    <row r="2261" spans="1:27" x14ac:dyDescent="0.3">
      <c r="A2261" s="1">
        <v>43932.486111111109</v>
      </c>
      <c r="B2261" s="3">
        <f xml:space="preserve"> TIME(HOUR(Bakery_Sales[[#This Row],[datetime]]), MINUTE(Bakery_Sales[[#This Row],[datetime]]), SECOND(Bakery_Sales[[#This Row],[datetime]]))</f>
        <v>0.4861111111111111</v>
      </c>
      <c r="C2261" s="2" t="s">
        <v>28</v>
      </c>
      <c r="D2261" s="7">
        <v>29800</v>
      </c>
      <c r="E2261">
        <v>1</v>
      </c>
      <c r="K2261">
        <v>2</v>
      </c>
      <c r="L2261">
        <v>1</v>
      </c>
      <c r="O2261" s="2" t="s">
        <v>26</v>
      </c>
      <c r="P2261" s="2" t="s">
        <v>26</v>
      </c>
      <c r="S2261">
        <v>2</v>
      </c>
      <c r="T2261" s="2" t="s">
        <v>26</v>
      </c>
      <c r="AA2261" s="2" t="s">
        <v>26</v>
      </c>
    </row>
    <row r="2262" spans="1:27" x14ac:dyDescent="0.3">
      <c r="A2262" s="1">
        <v>43932.523611111108</v>
      </c>
      <c r="B2262" s="3">
        <f xml:space="preserve"> TIME(HOUR(Bakery_Sales[[#This Row],[datetime]]), MINUTE(Bakery_Sales[[#This Row],[datetime]]), SECOND(Bakery_Sales[[#This Row],[datetime]]))</f>
        <v>0.52361111111111114</v>
      </c>
      <c r="C2262" s="2" t="s">
        <v>28</v>
      </c>
      <c r="D2262" s="7">
        <v>21000</v>
      </c>
      <c r="K2262">
        <v>1</v>
      </c>
      <c r="N2262">
        <v>1</v>
      </c>
      <c r="O2262" s="2" t="s">
        <v>26</v>
      </c>
      <c r="P2262" s="2" t="s">
        <v>26</v>
      </c>
      <c r="S2262">
        <v>1</v>
      </c>
      <c r="T2262" s="2" t="s">
        <v>26</v>
      </c>
      <c r="V2262">
        <v>1</v>
      </c>
      <c r="AA2262" s="2" t="s">
        <v>26</v>
      </c>
    </row>
    <row r="2263" spans="1:27" x14ac:dyDescent="0.3">
      <c r="A2263" s="1">
        <v>43932.527777777781</v>
      </c>
      <c r="B2263" s="3">
        <f xml:space="preserve"> TIME(HOUR(Bakery_Sales[[#This Row],[datetime]]), MINUTE(Bakery_Sales[[#This Row],[datetime]]), SECOND(Bakery_Sales[[#This Row],[datetime]]))</f>
        <v>0.52777777777777779</v>
      </c>
      <c r="C2263" s="2" t="s">
        <v>28</v>
      </c>
      <c r="D2263" s="7">
        <v>18300</v>
      </c>
      <c r="E2263">
        <v>1</v>
      </c>
      <c r="F2263">
        <v>1</v>
      </c>
      <c r="I2263">
        <v>1</v>
      </c>
      <c r="K2263">
        <v>1</v>
      </c>
      <c r="O2263" s="2" t="s">
        <v>26</v>
      </c>
      <c r="P2263" s="2" t="s">
        <v>26</v>
      </c>
      <c r="T2263" s="2" t="s">
        <v>26</v>
      </c>
      <c r="AA2263" s="2" t="s">
        <v>26</v>
      </c>
    </row>
    <row r="2264" spans="1:27" x14ac:dyDescent="0.3">
      <c r="A2264" s="1">
        <v>43932.614583333336</v>
      </c>
      <c r="B2264" s="3">
        <f xml:space="preserve"> TIME(HOUR(Bakery_Sales[[#This Row],[datetime]]), MINUTE(Bakery_Sales[[#This Row],[datetime]]), SECOND(Bakery_Sales[[#This Row],[datetime]]))</f>
        <v>0.61458333333333337</v>
      </c>
      <c r="C2264" s="2" t="s">
        <v>28</v>
      </c>
      <c r="D2264" s="7">
        <v>14000</v>
      </c>
      <c r="I2264">
        <v>1</v>
      </c>
      <c r="K2264">
        <v>1</v>
      </c>
      <c r="L2264">
        <v>1</v>
      </c>
      <c r="O2264" s="2" t="s">
        <v>26</v>
      </c>
      <c r="P2264" s="2" t="s">
        <v>26</v>
      </c>
      <c r="T2264" s="2" t="s">
        <v>26</v>
      </c>
      <c r="AA2264" s="2" t="s">
        <v>26</v>
      </c>
    </row>
    <row r="2265" spans="1:27" x14ac:dyDescent="0.3">
      <c r="A2265" s="1">
        <v>43932.625694444447</v>
      </c>
      <c r="B2265" s="3">
        <f xml:space="preserve"> TIME(HOUR(Bakery_Sales[[#This Row],[datetime]]), MINUTE(Bakery_Sales[[#This Row],[datetime]]), SECOND(Bakery_Sales[[#This Row],[datetime]]))</f>
        <v>0.62569444444444444</v>
      </c>
      <c r="C2265" s="2" t="s">
        <v>28</v>
      </c>
      <c r="D2265" s="7">
        <v>19300</v>
      </c>
      <c r="K2265">
        <v>1</v>
      </c>
      <c r="L2265">
        <v>1</v>
      </c>
      <c r="O2265" s="2" t="s">
        <v>26</v>
      </c>
      <c r="P2265" s="2" t="s">
        <v>26</v>
      </c>
      <c r="R2265">
        <v>1</v>
      </c>
      <c r="T2265" s="2" t="s">
        <v>32</v>
      </c>
      <c r="AA2265" s="2" t="s">
        <v>26</v>
      </c>
    </row>
    <row r="2266" spans="1:27" x14ac:dyDescent="0.3">
      <c r="A2266" s="1">
        <v>43933.461805555555</v>
      </c>
      <c r="B2266" s="3">
        <f xml:space="preserve"> TIME(HOUR(Bakery_Sales[[#This Row],[datetime]]), MINUTE(Bakery_Sales[[#This Row],[datetime]]), SECOND(Bakery_Sales[[#This Row],[datetime]]))</f>
        <v>0.46180555555555558</v>
      </c>
      <c r="C2266" s="2" t="s">
        <v>29</v>
      </c>
      <c r="D2266" s="7">
        <v>32200</v>
      </c>
      <c r="E2266">
        <v>5</v>
      </c>
      <c r="I2266">
        <v>1</v>
      </c>
      <c r="M2266">
        <v>1</v>
      </c>
      <c r="O2266" s="2" t="s">
        <v>26</v>
      </c>
      <c r="P2266" s="2" t="s">
        <v>26</v>
      </c>
      <c r="T2266" s="2" t="s">
        <v>26</v>
      </c>
      <c r="AA2266" s="2" t="s">
        <v>26</v>
      </c>
    </row>
    <row r="2267" spans="1:27" x14ac:dyDescent="0.3">
      <c r="A2267" s="1">
        <v>43933.494444444441</v>
      </c>
      <c r="B2267" s="3">
        <f xml:space="preserve"> TIME(HOUR(Bakery_Sales[[#This Row],[datetime]]), MINUTE(Bakery_Sales[[#This Row],[datetime]]), SECOND(Bakery_Sales[[#This Row],[datetime]]))</f>
        <v>0.49444444444444446</v>
      </c>
      <c r="C2267" s="2" t="s">
        <v>29</v>
      </c>
      <c r="D2267" s="7">
        <v>36900</v>
      </c>
      <c r="E2267">
        <v>3</v>
      </c>
      <c r="F2267">
        <v>2</v>
      </c>
      <c r="L2267">
        <v>2</v>
      </c>
      <c r="O2267" s="2" t="s">
        <v>26</v>
      </c>
      <c r="P2267" s="2" t="s">
        <v>26</v>
      </c>
      <c r="T2267" s="2" t="s">
        <v>26</v>
      </c>
      <c r="V2267">
        <v>1</v>
      </c>
      <c r="AA2267" s="2" t="s">
        <v>26</v>
      </c>
    </row>
    <row r="2268" spans="1:27" x14ac:dyDescent="0.3">
      <c r="A2268" s="1">
        <v>43933.505555555559</v>
      </c>
      <c r="B2268" s="3">
        <f xml:space="preserve"> TIME(HOUR(Bakery_Sales[[#This Row],[datetime]]), MINUTE(Bakery_Sales[[#This Row],[datetime]]), SECOND(Bakery_Sales[[#This Row],[datetime]]))</f>
        <v>0.50555555555555554</v>
      </c>
      <c r="C2268" s="2" t="s">
        <v>29</v>
      </c>
      <c r="D2268" s="7">
        <v>24300</v>
      </c>
      <c r="E2268">
        <v>1</v>
      </c>
      <c r="F2268">
        <v>1</v>
      </c>
      <c r="H2268">
        <v>1</v>
      </c>
      <c r="K2268">
        <v>1</v>
      </c>
      <c r="O2268" s="2" t="s">
        <v>26</v>
      </c>
      <c r="P2268" s="2" t="s">
        <v>26</v>
      </c>
      <c r="S2268">
        <v>1</v>
      </c>
      <c r="T2268" s="2" t="s">
        <v>26</v>
      </c>
      <c r="AA2268" s="2" t="s">
        <v>26</v>
      </c>
    </row>
    <row r="2269" spans="1:27" x14ac:dyDescent="0.3">
      <c r="A2269" s="1">
        <v>43933.513194444444</v>
      </c>
      <c r="B2269" s="3">
        <f xml:space="preserve"> TIME(HOUR(Bakery_Sales[[#This Row],[datetime]]), MINUTE(Bakery_Sales[[#This Row],[datetime]]), SECOND(Bakery_Sales[[#This Row],[datetime]]))</f>
        <v>0.5131944444444444</v>
      </c>
      <c r="C2269" s="2" t="s">
        <v>29</v>
      </c>
      <c r="D2269" s="7">
        <v>15300</v>
      </c>
      <c r="E2269">
        <v>1</v>
      </c>
      <c r="K2269">
        <v>1</v>
      </c>
      <c r="L2269">
        <v>1</v>
      </c>
      <c r="O2269" s="2" t="s">
        <v>26</v>
      </c>
      <c r="P2269" s="2" t="s">
        <v>26</v>
      </c>
      <c r="T2269" s="2" t="s">
        <v>26</v>
      </c>
      <c r="AA2269" s="2" t="s">
        <v>26</v>
      </c>
    </row>
    <row r="2270" spans="1:27" x14ac:dyDescent="0.3">
      <c r="A2270" s="1">
        <v>43933.524305555555</v>
      </c>
      <c r="B2270" s="3">
        <f xml:space="preserve"> TIME(HOUR(Bakery_Sales[[#This Row],[datetime]]), MINUTE(Bakery_Sales[[#This Row],[datetime]]), SECOND(Bakery_Sales[[#This Row],[datetime]]))</f>
        <v>0.52430555555555558</v>
      </c>
      <c r="C2270" s="2" t="s">
        <v>29</v>
      </c>
      <c r="D2270" s="7">
        <v>18300</v>
      </c>
      <c r="E2270">
        <v>1</v>
      </c>
      <c r="F2270">
        <v>1</v>
      </c>
      <c r="M2270">
        <v>1</v>
      </c>
      <c r="O2270" s="2" t="s">
        <v>26</v>
      </c>
      <c r="P2270" s="2" t="s">
        <v>26</v>
      </c>
      <c r="T2270" s="2" t="s">
        <v>26</v>
      </c>
      <c r="V2270">
        <v>1</v>
      </c>
      <c r="AA2270" s="2" t="s">
        <v>26</v>
      </c>
    </row>
    <row r="2271" spans="1:27" x14ac:dyDescent="0.3">
      <c r="A2271" s="1">
        <v>43933.564583333333</v>
      </c>
      <c r="B2271" s="3">
        <f xml:space="preserve"> TIME(HOUR(Bakery_Sales[[#This Row],[datetime]]), MINUTE(Bakery_Sales[[#This Row],[datetime]]), SECOND(Bakery_Sales[[#This Row],[datetime]]))</f>
        <v>0.56458333333333333</v>
      </c>
      <c r="C2271" s="2" t="s">
        <v>29</v>
      </c>
      <c r="D2271" s="7">
        <v>18300</v>
      </c>
      <c r="E2271">
        <v>1</v>
      </c>
      <c r="I2271">
        <v>1</v>
      </c>
      <c r="K2271">
        <v>1</v>
      </c>
      <c r="M2271">
        <v>1</v>
      </c>
      <c r="O2271" s="2" t="s">
        <v>26</v>
      </c>
      <c r="P2271" s="2" t="s">
        <v>26</v>
      </c>
      <c r="T2271" s="2" t="s">
        <v>26</v>
      </c>
      <c r="AA2271" s="2" t="s">
        <v>26</v>
      </c>
    </row>
    <row r="2272" spans="1:27" x14ac:dyDescent="0.3">
      <c r="A2272" s="1">
        <v>43933.587500000001</v>
      </c>
      <c r="B2272" s="3">
        <f xml:space="preserve"> TIME(HOUR(Bakery_Sales[[#This Row],[datetime]]), MINUTE(Bakery_Sales[[#This Row],[datetime]]), SECOND(Bakery_Sales[[#This Row],[datetime]]))</f>
        <v>0.58750000000000002</v>
      </c>
      <c r="C2272" s="2" t="s">
        <v>29</v>
      </c>
      <c r="D2272" s="7">
        <v>15000</v>
      </c>
      <c r="K2272">
        <v>1</v>
      </c>
      <c r="L2272">
        <v>1</v>
      </c>
      <c r="O2272" s="2" t="s">
        <v>26</v>
      </c>
      <c r="P2272" s="2" t="s">
        <v>26</v>
      </c>
      <c r="Q2272">
        <v>1</v>
      </c>
      <c r="T2272" s="2" t="s">
        <v>26</v>
      </c>
      <c r="AA2272" s="2" t="s">
        <v>26</v>
      </c>
    </row>
    <row r="2273" spans="1:27" x14ac:dyDescent="0.3">
      <c r="A2273" s="1">
        <v>43933.604166666664</v>
      </c>
      <c r="B2273" s="3">
        <f xml:space="preserve"> TIME(HOUR(Bakery_Sales[[#This Row],[datetime]]), MINUTE(Bakery_Sales[[#This Row],[datetime]]), SECOND(Bakery_Sales[[#This Row],[datetime]]))</f>
        <v>0.60416666666666663</v>
      </c>
      <c r="C2273" s="2" t="s">
        <v>29</v>
      </c>
      <c r="D2273" s="7">
        <v>15800</v>
      </c>
      <c r="E2273">
        <v>1</v>
      </c>
      <c r="N2273">
        <v>1</v>
      </c>
      <c r="O2273" s="2" t="s">
        <v>26</v>
      </c>
      <c r="P2273" s="2" t="s">
        <v>26</v>
      </c>
      <c r="S2273">
        <v>1</v>
      </c>
      <c r="T2273" s="2" t="s">
        <v>26</v>
      </c>
      <c r="AA2273" s="2" t="s">
        <v>26</v>
      </c>
    </row>
    <row r="2274" spans="1:27" x14ac:dyDescent="0.3">
      <c r="A2274" s="1">
        <v>43933.605555555558</v>
      </c>
      <c r="B2274" s="3">
        <f xml:space="preserve"> TIME(HOUR(Bakery_Sales[[#This Row],[datetime]]), MINUTE(Bakery_Sales[[#This Row],[datetime]]), SECOND(Bakery_Sales[[#This Row],[datetime]]))</f>
        <v>0.60555555555555551</v>
      </c>
      <c r="C2274" s="2" t="s">
        <v>29</v>
      </c>
      <c r="D2274" s="7">
        <v>14300</v>
      </c>
      <c r="E2274">
        <v>1</v>
      </c>
      <c r="H2274">
        <v>1</v>
      </c>
      <c r="M2274">
        <v>1</v>
      </c>
      <c r="O2274" s="2" t="s">
        <v>26</v>
      </c>
      <c r="P2274" s="2" t="s">
        <v>26</v>
      </c>
      <c r="T2274" s="2" t="s">
        <v>26</v>
      </c>
      <c r="AA2274" s="2" t="s">
        <v>26</v>
      </c>
    </row>
    <row r="2275" spans="1:27" x14ac:dyDescent="0.3">
      <c r="A2275" s="1">
        <v>43933.64166666667</v>
      </c>
      <c r="B2275" s="3">
        <f xml:space="preserve"> TIME(HOUR(Bakery_Sales[[#This Row],[datetime]]), MINUTE(Bakery_Sales[[#This Row],[datetime]]), SECOND(Bakery_Sales[[#This Row],[datetime]]))</f>
        <v>0.64166666666666672</v>
      </c>
      <c r="C2275" s="2" t="s">
        <v>29</v>
      </c>
      <c r="D2275" s="7">
        <v>21600</v>
      </c>
      <c r="E2275">
        <v>2</v>
      </c>
      <c r="O2275" s="2" t="s">
        <v>26</v>
      </c>
      <c r="P2275" s="2" t="s">
        <v>26</v>
      </c>
      <c r="T2275" s="2" t="s">
        <v>32</v>
      </c>
      <c r="AA2275" s="2" t="s">
        <v>32</v>
      </c>
    </row>
    <row r="2276" spans="1:27" x14ac:dyDescent="0.3">
      <c r="A2276" s="1">
        <v>43934.587500000001</v>
      </c>
      <c r="B2276" s="3">
        <f xml:space="preserve"> TIME(HOUR(Bakery_Sales[[#This Row],[datetime]]), MINUTE(Bakery_Sales[[#This Row],[datetime]]), SECOND(Bakery_Sales[[#This Row],[datetime]]))</f>
        <v>0.58750000000000002</v>
      </c>
      <c r="C2276" s="2" t="s">
        <v>30</v>
      </c>
      <c r="D2276" s="7">
        <v>27000</v>
      </c>
      <c r="H2276">
        <v>3</v>
      </c>
      <c r="I2276">
        <v>1</v>
      </c>
      <c r="O2276" s="2" t="s">
        <v>26</v>
      </c>
      <c r="P2276" s="2" t="s">
        <v>26</v>
      </c>
      <c r="S2276">
        <v>1</v>
      </c>
      <c r="T2276" s="2" t="s">
        <v>32</v>
      </c>
      <c r="AA2276" s="2" t="s">
        <v>26</v>
      </c>
    </row>
    <row r="2277" spans="1:27" x14ac:dyDescent="0.3">
      <c r="A2277" s="1">
        <v>43934.638194444444</v>
      </c>
      <c r="B2277" s="3">
        <f xml:space="preserve"> TIME(HOUR(Bakery_Sales[[#This Row],[datetime]]), MINUTE(Bakery_Sales[[#This Row],[datetime]]), SECOND(Bakery_Sales[[#This Row],[datetime]]))</f>
        <v>0.6381944444444444</v>
      </c>
      <c r="C2277" s="2" t="s">
        <v>30</v>
      </c>
      <c r="D2277" s="7">
        <v>26300</v>
      </c>
      <c r="E2277">
        <v>1</v>
      </c>
      <c r="H2277">
        <v>1</v>
      </c>
      <c r="J2277">
        <v>1</v>
      </c>
      <c r="K2277">
        <v>1</v>
      </c>
      <c r="O2277" s="2" t="s">
        <v>26</v>
      </c>
      <c r="P2277" s="2" t="s">
        <v>26</v>
      </c>
      <c r="T2277" s="2" t="s">
        <v>26</v>
      </c>
      <c r="Y2277">
        <v>1</v>
      </c>
      <c r="AA2277" s="2" t="s">
        <v>26</v>
      </c>
    </row>
    <row r="2278" spans="1:27" x14ac:dyDescent="0.3">
      <c r="A2278" s="1">
        <v>43936.472222222219</v>
      </c>
      <c r="B2278" s="3">
        <f xml:space="preserve"> TIME(HOUR(Bakery_Sales[[#This Row],[datetime]]), MINUTE(Bakery_Sales[[#This Row],[datetime]]), SECOND(Bakery_Sales[[#This Row],[datetime]]))</f>
        <v>0.47222222222222221</v>
      </c>
      <c r="C2278" s="2" t="s">
        <v>31</v>
      </c>
      <c r="D2278" s="7">
        <v>19800</v>
      </c>
      <c r="E2278">
        <v>1</v>
      </c>
      <c r="K2278">
        <v>1</v>
      </c>
      <c r="L2278">
        <v>1</v>
      </c>
      <c r="O2278" s="2" t="s">
        <v>26</v>
      </c>
      <c r="P2278" s="2" t="s">
        <v>26</v>
      </c>
      <c r="S2278">
        <v>1</v>
      </c>
      <c r="T2278" s="2" t="s">
        <v>26</v>
      </c>
      <c r="AA2278" s="2" t="s">
        <v>26</v>
      </c>
    </row>
    <row r="2279" spans="1:27" x14ac:dyDescent="0.3">
      <c r="A2279" s="1">
        <v>43936.488194444442</v>
      </c>
      <c r="B2279" s="3">
        <f xml:space="preserve"> TIME(HOUR(Bakery_Sales[[#This Row],[datetime]]), MINUTE(Bakery_Sales[[#This Row],[datetime]]), SECOND(Bakery_Sales[[#This Row],[datetime]]))</f>
        <v>0.48819444444444443</v>
      </c>
      <c r="C2279" s="2" t="s">
        <v>31</v>
      </c>
      <c r="D2279" s="7">
        <v>27100</v>
      </c>
      <c r="E2279">
        <v>2</v>
      </c>
      <c r="H2279">
        <v>3</v>
      </c>
      <c r="M2279">
        <v>1</v>
      </c>
      <c r="O2279" s="2" t="s">
        <v>26</v>
      </c>
      <c r="P2279" s="2" t="s">
        <v>26</v>
      </c>
      <c r="T2279" s="2" t="s">
        <v>26</v>
      </c>
      <c r="AA2279" s="2" t="s">
        <v>26</v>
      </c>
    </row>
    <row r="2280" spans="1:27" x14ac:dyDescent="0.3">
      <c r="A2280" s="1">
        <v>43936.525000000001</v>
      </c>
      <c r="B2280" s="3">
        <f xml:space="preserve"> TIME(HOUR(Bakery_Sales[[#This Row],[datetime]]), MINUTE(Bakery_Sales[[#This Row],[datetime]]), SECOND(Bakery_Sales[[#This Row],[datetime]]))</f>
        <v>0.52500000000000002</v>
      </c>
      <c r="C2280" s="2" t="s">
        <v>31</v>
      </c>
      <c r="D2280" s="7">
        <v>14300</v>
      </c>
      <c r="E2280">
        <v>1</v>
      </c>
      <c r="F2280">
        <v>1</v>
      </c>
      <c r="H2280">
        <v>1</v>
      </c>
      <c r="O2280" s="2" t="s">
        <v>26</v>
      </c>
      <c r="P2280" s="2" t="s">
        <v>26</v>
      </c>
      <c r="T2280" s="2" t="s">
        <v>26</v>
      </c>
      <c r="AA2280" s="2" t="s">
        <v>26</v>
      </c>
    </row>
    <row r="2281" spans="1:27" x14ac:dyDescent="0.3">
      <c r="A2281" s="1">
        <v>43936.554861111108</v>
      </c>
      <c r="B2281" s="3">
        <f xml:space="preserve"> TIME(HOUR(Bakery_Sales[[#This Row],[datetime]]), MINUTE(Bakery_Sales[[#This Row],[datetime]]), SECOND(Bakery_Sales[[#This Row],[datetime]]))</f>
        <v>0.55486111111111114</v>
      </c>
      <c r="C2281" s="2" t="s">
        <v>31</v>
      </c>
      <c r="D2281" s="7">
        <v>34000</v>
      </c>
      <c r="E2281">
        <v>5</v>
      </c>
      <c r="I2281">
        <v>1</v>
      </c>
      <c r="O2281" s="2" t="s">
        <v>26</v>
      </c>
      <c r="P2281" s="2" t="s">
        <v>26</v>
      </c>
      <c r="T2281" s="2" t="s">
        <v>26</v>
      </c>
      <c r="V2281">
        <v>1</v>
      </c>
      <c r="AA2281" s="2" t="s">
        <v>26</v>
      </c>
    </row>
    <row r="2282" spans="1:27" x14ac:dyDescent="0.3">
      <c r="A2282" s="1">
        <v>43936.575694444444</v>
      </c>
      <c r="B2282" s="3">
        <f xml:space="preserve"> TIME(HOUR(Bakery_Sales[[#This Row],[datetime]]), MINUTE(Bakery_Sales[[#This Row],[datetime]]), SECOND(Bakery_Sales[[#This Row],[datetime]]))</f>
        <v>0.5756944444444444</v>
      </c>
      <c r="C2282" s="2" t="s">
        <v>31</v>
      </c>
      <c r="D2282" s="7">
        <v>14300</v>
      </c>
      <c r="E2282">
        <v>1</v>
      </c>
      <c r="L2282">
        <v>1</v>
      </c>
      <c r="M2282">
        <v>1</v>
      </c>
      <c r="O2282" s="2" t="s">
        <v>26</v>
      </c>
      <c r="P2282" s="2" t="s">
        <v>26</v>
      </c>
      <c r="T2282" s="2" t="s">
        <v>26</v>
      </c>
      <c r="AA2282" s="2" t="s">
        <v>26</v>
      </c>
    </row>
    <row r="2283" spans="1:27" x14ac:dyDescent="0.3">
      <c r="A2283" s="1">
        <v>43936.577777777777</v>
      </c>
      <c r="B2283" s="3">
        <f xml:space="preserve"> TIME(HOUR(Bakery_Sales[[#This Row],[datetime]]), MINUTE(Bakery_Sales[[#This Row],[datetime]]), SECOND(Bakery_Sales[[#This Row],[datetime]]))</f>
        <v>0.57777777777777772</v>
      </c>
      <c r="C2283" s="2" t="s">
        <v>31</v>
      </c>
      <c r="D2283" s="7">
        <v>17300</v>
      </c>
      <c r="E2283">
        <v>1</v>
      </c>
      <c r="F2283">
        <v>2</v>
      </c>
      <c r="O2283" s="2" t="s">
        <v>26</v>
      </c>
      <c r="P2283" s="2" t="s">
        <v>26</v>
      </c>
      <c r="T2283" s="2" t="s">
        <v>26</v>
      </c>
      <c r="W2283">
        <v>1</v>
      </c>
      <c r="AA2283" s="2" t="s">
        <v>26</v>
      </c>
    </row>
    <row r="2284" spans="1:27" x14ac:dyDescent="0.3">
      <c r="A2284" s="1">
        <v>43936.598611111112</v>
      </c>
      <c r="B2284" s="3">
        <f xml:space="preserve"> TIME(HOUR(Bakery_Sales[[#This Row],[datetime]]), MINUTE(Bakery_Sales[[#This Row],[datetime]]), SECOND(Bakery_Sales[[#This Row],[datetime]]))</f>
        <v>0.59861111111111109</v>
      </c>
      <c r="C2284" s="2" t="s">
        <v>31</v>
      </c>
      <c r="D2284" s="7">
        <v>14800</v>
      </c>
      <c r="J2284">
        <v>1</v>
      </c>
      <c r="K2284">
        <v>1</v>
      </c>
      <c r="O2284" s="2" t="s">
        <v>26</v>
      </c>
      <c r="P2284" s="2" t="s">
        <v>26</v>
      </c>
      <c r="R2284">
        <v>1</v>
      </c>
      <c r="T2284" s="2" t="s">
        <v>26</v>
      </c>
      <c r="AA2284" s="2" t="s">
        <v>26</v>
      </c>
    </row>
    <row r="2285" spans="1:27" x14ac:dyDescent="0.3">
      <c r="A2285" s="1">
        <v>43936.625694444447</v>
      </c>
      <c r="B2285" s="3">
        <f xml:space="preserve"> TIME(HOUR(Bakery_Sales[[#This Row],[datetime]]), MINUTE(Bakery_Sales[[#This Row],[datetime]]), SECOND(Bakery_Sales[[#This Row],[datetime]]))</f>
        <v>0.62569444444444444</v>
      </c>
      <c r="C2285" s="2" t="s">
        <v>31</v>
      </c>
      <c r="D2285" s="7">
        <v>16000</v>
      </c>
      <c r="I2285">
        <v>1</v>
      </c>
      <c r="M2285">
        <v>1</v>
      </c>
      <c r="O2285" s="2" t="s">
        <v>26</v>
      </c>
      <c r="P2285" s="2" t="s">
        <v>26</v>
      </c>
      <c r="T2285" s="2" t="s">
        <v>26</v>
      </c>
      <c r="V2285">
        <v>1</v>
      </c>
      <c r="W2285">
        <v>1</v>
      </c>
      <c r="AA2285" s="2" t="s">
        <v>26</v>
      </c>
    </row>
    <row r="2286" spans="1:27" x14ac:dyDescent="0.3">
      <c r="A2286" s="1">
        <v>43936.636805555558</v>
      </c>
      <c r="B2286" s="3">
        <f xml:space="preserve"> TIME(HOUR(Bakery_Sales[[#This Row],[datetime]]), MINUTE(Bakery_Sales[[#This Row],[datetime]]), SECOND(Bakery_Sales[[#This Row],[datetime]]))</f>
        <v>0.63680555555555551</v>
      </c>
      <c r="C2286" s="2" t="s">
        <v>31</v>
      </c>
      <c r="D2286" s="7">
        <v>29200</v>
      </c>
      <c r="E2286">
        <v>3</v>
      </c>
      <c r="N2286">
        <v>1</v>
      </c>
      <c r="O2286" s="2" t="s">
        <v>26</v>
      </c>
      <c r="P2286" s="2" t="s">
        <v>26</v>
      </c>
      <c r="R2286">
        <v>1</v>
      </c>
      <c r="T2286" s="2" t="s">
        <v>26</v>
      </c>
      <c r="X2286">
        <v>1</v>
      </c>
      <c r="AA2286" s="2" t="s">
        <v>26</v>
      </c>
    </row>
    <row r="2287" spans="1:27" x14ac:dyDescent="0.3">
      <c r="A2287" s="1">
        <v>43936.665972222225</v>
      </c>
      <c r="B2287" s="3">
        <f xml:space="preserve"> TIME(HOUR(Bakery_Sales[[#This Row],[datetime]]), MINUTE(Bakery_Sales[[#This Row],[datetime]]), SECOND(Bakery_Sales[[#This Row],[datetime]]))</f>
        <v>0.66597222222222219</v>
      </c>
      <c r="C2287" s="2" t="s">
        <v>31</v>
      </c>
      <c r="D2287" s="7">
        <v>15600</v>
      </c>
      <c r="E2287">
        <v>2</v>
      </c>
      <c r="H2287">
        <v>1</v>
      </c>
      <c r="O2287" s="2" t="s">
        <v>26</v>
      </c>
      <c r="P2287" s="2" t="s">
        <v>26</v>
      </c>
      <c r="T2287" s="2" t="s">
        <v>26</v>
      </c>
      <c r="AA2287" s="2" t="s">
        <v>26</v>
      </c>
    </row>
    <row r="2288" spans="1:27" x14ac:dyDescent="0.3">
      <c r="A2288" s="1">
        <v>43937.490277777775</v>
      </c>
      <c r="B2288" s="3">
        <f xml:space="preserve"> TIME(HOUR(Bakery_Sales[[#This Row],[datetime]]), MINUTE(Bakery_Sales[[#This Row],[datetime]]), SECOND(Bakery_Sales[[#This Row],[datetime]]))</f>
        <v>0.49027777777777776</v>
      </c>
      <c r="C2288" s="2" t="s">
        <v>25</v>
      </c>
      <c r="D2288" s="7">
        <v>19300</v>
      </c>
      <c r="E2288">
        <v>1</v>
      </c>
      <c r="N2288">
        <v>1</v>
      </c>
      <c r="O2288" s="2" t="s">
        <v>26</v>
      </c>
      <c r="P2288" s="2" t="s">
        <v>26</v>
      </c>
      <c r="T2288" s="2" t="s">
        <v>26</v>
      </c>
      <c r="W2288">
        <v>1</v>
      </c>
      <c r="X2288">
        <v>1</v>
      </c>
      <c r="AA2288" s="2" t="s">
        <v>26</v>
      </c>
    </row>
    <row r="2289" spans="1:27" x14ac:dyDescent="0.3">
      <c r="A2289" s="1">
        <v>43937.493750000001</v>
      </c>
      <c r="B2289" s="3">
        <f xml:space="preserve"> TIME(HOUR(Bakery_Sales[[#This Row],[datetime]]), MINUTE(Bakery_Sales[[#This Row],[datetime]]), SECOND(Bakery_Sales[[#This Row],[datetime]]))</f>
        <v>0.49375000000000002</v>
      </c>
      <c r="C2289" s="2" t="s">
        <v>25</v>
      </c>
      <c r="D2289" s="7">
        <v>18800</v>
      </c>
      <c r="E2289">
        <v>1</v>
      </c>
      <c r="F2289">
        <v>1</v>
      </c>
      <c r="O2289" s="2" t="s">
        <v>26</v>
      </c>
      <c r="P2289" s="2" t="s">
        <v>26</v>
      </c>
      <c r="R2289">
        <v>1</v>
      </c>
      <c r="T2289" s="2" t="s">
        <v>26</v>
      </c>
      <c r="V2289">
        <v>1</v>
      </c>
      <c r="AA2289" s="2" t="s">
        <v>26</v>
      </c>
    </row>
    <row r="2290" spans="1:27" x14ac:dyDescent="0.3">
      <c r="A2290" s="1">
        <v>43937.510416666664</v>
      </c>
      <c r="B2290" s="3">
        <f xml:space="preserve"> TIME(HOUR(Bakery_Sales[[#This Row],[datetime]]), MINUTE(Bakery_Sales[[#This Row],[datetime]]), SECOND(Bakery_Sales[[#This Row],[datetime]]))</f>
        <v>0.51041666666666663</v>
      </c>
      <c r="C2290" s="2" t="s">
        <v>25</v>
      </c>
      <c r="D2290" s="7">
        <v>27600</v>
      </c>
      <c r="E2290">
        <v>2</v>
      </c>
      <c r="F2290">
        <v>2</v>
      </c>
      <c r="O2290" s="2" t="s">
        <v>26</v>
      </c>
      <c r="P2290" s="2" t="s">
        <v>26</v>
      </c>
      <c r="S2290">
        <v>1</v>
      </c>
      <c r="T2290" s="2" t="s">
        <v>26</v>
      </c>
      <c r="V2290">
        <v>1</v>
      </c>
      <c r="AA2290" s="2" t="s">
        <v>26</v>
      </c>
    </row>
    <row r="2291" spans="1:27" x14ac:dyDescent="0.3">
      <c r="A2291" s="1">
        <v>43937.544444444444</v>
      </c>
      <c r="B2291" s="3">
        <f xml:space="preserve"> TIME(HOUR(Bakery_Sales[[#This Row],[datetime]]), MINUTE(Bakery_Sales[[#This Row],[datetime]]), SECOND(Bakery_Sales[[#This Row],[datetime]]))</f>
        <v>0.5444444444444444</v>
      </c>
      <c r="C2291" s="2" t="s">
        <v>25</v>
      </c>
      <c r="D2291" s="7">
        <v>18300</v>
      </c>
      <c r="E2291">
        <v>1</v>
      </c>
      <c r="J2291">
        <v>1</v>
      </c>
      <c r="K2291">
        <v>1</v>
      </c>
      <c r="O2291" s="2" t="s">
        <v>26</v>
      </c>
      <c r="P2291" s="2" t="s">
        <v>26</v>
      </c>
      <c r="T2291" s="2" t="s">
        <v>26</v>
      </c>
      <c r="W2291">
        <v>1</v>
      </c>
      <c r="AA2291" s="2" t="s">
        <v>26</v>
      </c>
    </row>
    <row r="2292" spans="1:27" x14ac:dyDescent="0.3">
      <c r="A2292" s="1">
        <v>43937.706944444442</v>
      </c>
      <c r="B2292" s="3">
        <f xml:space="preserve"> TIME(HOUR(Bakery_Sales[[#This Row],[datetime]]), MINUTE(Bakery_Sales[[#This Row],[datetime]]), SECOND(Bakery_Sales[[#This Row],[datetime]]))</f>
        <v>0.70694444444444449</v>
      </c>
      <c r="C2292" s="2" t="s">
        <v>25</v>
      </c>
      <c r="D2292" s="7">
        <v>18800</v>
      </c>
      <c r="E2292">
        <v>1</v>
      </c>
      <c r="L2292">
        <v>1</v>
      </c>
      <c r="O2292" s="2" t="s">
        <v>26</v>
      </c>
      <c r="P2292" s="2" t="s">
        <v>26</v>
      </c>
      <c r="T2292" s="2" t="s">
        <v>26</v>
      </c>
      <c r="AA2292" s="2" t="s">
        <v>33</v>
      </c>
    </row>
    <row r="2293" spans="1:27" x14ac:dyDescent="0.3">
      <c r="A2293" s="1">
        <v>43938.489583333336</v>
      </c>
      <c r="B2293" s="3">
        <f xml:space="preserve"> TIME(HOUR(Bakery_Sales[[#This Row],[datetime]]), MINUTE(Bakery_Sales[[#This Row],[datetime]]), SECOND(Bakery_Sales[[#This Row],[datetime]]))</f>
        <v>0.48958333333333331</v>
      </c>
      <c r="C2293" s="2" t="s">
        <v>27</v>
      </c>
      <c r="D2293" s="7">
        <v>20100</v>
      </c>
      <c r="E2293">
        <v>2</v>
      </c>
      <c r="H2293">
        <v>1</v>
      </c>
      <c r="O2293" s="2" t="s">
        <v>26</v>
      </c>
      <c r="P2293" s="2" t="s">
        <v>26</v>
      </c>
      <c r="T2293" s="2" t="s">
        <v>26</v>
      </c>
      <c r="V2293">
        <v>1</v>
      </c>
      <c r="AA2293" s="2" t="s">
        <v>26</v>
      </c>
    </row>
    <row r="2294" spans="1:27" x14ac:dyDescent="0.3">
      <c r="A2294" s="1">
        <v>43938.508333333331</v>
      </c>
      <c r="B2294" s="3">
        <f xml:space="preserve"> TIME(HOUR(Bakery_Sales[[#This Row],[datetime]]), MINUTE(Bakery_Sales[[#This Row],[datetime]]), SECOND(Bakery_Sales[[#This Row],[datetime]]))</f>
        <v>0.5083333333333333</v>
      </c>
      <c r="C2294" s="2" t="s">
        <v>27</v>
      </c>
      <c r="D2294" s="7">
        <v>19300</v>
      </c>
      <c r="E2294">
        <v>1</v>
      </c>
      <c r="F2294">
        <v>1</v>
      </c>
      <c r="K2294">
        <v>1</v>
      </c>
      <c r="O2294" s="2" t="s">
        <v>26</v>
      </c>
      <c r="P2294" s="2" t="s">
        <v>26</v>
      </c>
      <c r="T2294" s="2" t="s">
        <v>26</v>
      </c>
      <c r="V2294">
        <v>1</v>
      </c>
      <c r="AA2294" s="2" t="s">
        <v>26</v>
      </c>
    </row>
    <row r="2295" spans="1:27" x14ac:dyDescent="0.3">
      <c r="A2295" s="1">
        <v>43938.554166666669</v>
      </c>
      <c r="B2295" s="3">
        <f xml:space="preserve"> TIME(HOUR(Bakery_Sales[[#This Row],[datetime]]), MINUTE(Bakery_Sales[[#This Row],[datetime]]), SECOND(Bakery_Sales[[#This Row],[datetime]]))</f>
        <v>0.5541666666666667</v>
      </c>
      <c r="C2295" s="2" t="s">
        <v>27</v>
      </c>
      <c r="D2295" s="7">
        <v>15500</v>
      </c>
      <c r="K2295">
        <v>2</v>
      </c>
      <c r="O2295" s="2" t="s">
        <v>26</v>
      </c>
      <c r="P2295" s="2" t="s">
        <v>26</v>
      </c>
      <c r="T2295" s="2" t="s">
        <v>26</v>
      </c>
      <c r="V2295">
        <v>1</v>
      </c>
      <c r="AA2295" s="2" t="s">
        <v>26</v>
      </c>
    </row>
    <row r="2296" spans="1:27" x14ac:dyDescent="0.3">
      <c r="A2296" s="1">
        <v>43938.568055555559</v>
      </c>
      <c r="B2296" s="3">
        <f xml:space="preserve"> TIME(HOUR(Bakery_Sales[[#This Row],[datetime]]), MINUTE(Bakery_Sales[[#This Row],[datetime]]), SECOND(Bakery_Sales[[#This Row],[datetime]]))</f>
        <v>0.56805555555555554</v>
      </c>
      <c r="C2296" s="2" t="s">
        <v>27</v>
      </c>
      <c r="D2296" s="7">
        <v>20600</v>
      </c>
      <c r="E2296">
        <v>2</v>
      </c>
      <c r="F2296">
        <v>1</v>
      </c>
      <c r="O2296" s="2" t="s">
        <v>26</v>
      </c>
      <c r="P2296" s="2" t="s">
        <v>26</v>
      </c>
      <c r="T2296" s="2" t="s">
        <v>26</v>
      </c>
      <c r="V2296">
        <v>1</v>
      </c>
      <c r="AA2296" s="2" t="s">
        <v>26</v>
      </c>
    </row>
    <row r="2297" spans="1:27" x14ac:dyDescent="0.3">
      <c r="A2297" s="1">
        <v>43938.6</v>
      </c>
      <c r="B2297" s="3">
        <f xml:space="preserve"> TIME(HOUR(Bakery_Sales[[#This Row],[datetime]]), MINUTE(Bakery_Sales[[#This Row],[datetime]]), SECOND(Bakery_Sales[[#This Row],[datetime]]))</f>
        <v>0.6</v>
      </c>
      <c r="C2297" s="2" t="s">
        <v>27</v>
      </c>
      <c r="D2297" s="7">
        <v>18600</v>
      </c>
      <c r="E2297">
        <v>2</v>
      </c>
      <c r="F2297">
        <v>1</v>
      </c>
      <c r="I2297">
        <v>1</v>
      </c>
      <c r="O2297" s="2" t="s">
        <v>26</v>
      </c>
      <c r="P2297" s="2" t="s">
        <v>26</v>
      </c>
      <c r="T2297" s="2" t="s">
        <v>26</v>
      </c>
      <c r="AA2297" s="2" t="s">
        <v>26</v>
      </c>
    </row>
    <row r="2298" spans="1:27" x14ac:dyDescent="0.3">
      <c r="A2298" s="1">
        <v>43938.625694444447</v>
      </c>
      <c r="B2298" s="3">
        <f xml:space="preserve"> TIME(HOUR(Bakery_Sales[[#This Row],[datetime]]), MINUTE(Bakery_Sales[[#This Row],[datetime]]), SECOND(Bakery_Sales[[#This Row],[datetime]]))</f>
        <v>0.62569444444444444</v>
      </c>
      <c r="C2298" s="2" t="s">
        <v>27</v>
      </c>
      <c r="D2298" s="7">
        <v>19800</v>
      </c>
      <c r="E2298">
        <v>2</v>
      </c>
      <c r="F2298">
        <v>1</v>
      </c>
      <c r="I2298">
        <v>1</v>
      </c>
      <c r="O2298" s="2" t="s">
        <v>26</v>
      </c>
      <c r="P2298" s="2" t="s">
        <v>26</v>
      </c>
      <c r="T2298" s="2" t="s">
        <v>26</v>
      </c>
      <c r="AA2298" s="2" t="s">
        <v>26</v>
      </c>
    </row>
    <row r="2299" spans="1:27" x14ac:dyDescent="0.3">
      <c r="A2299" s="1">
        <v>43938.670138888891</v>
      </c>
      <c r="B2299" s="3">
        <f xml:space="preserve"> TIME(HOUR(Bakery_Sales[[#This Row],[datetime]]), MINUTE(Bakery_Sales[[#This Row],[datetime]]), SECOND(Bakery_Sales[[#This Row],[datetime]]))</f>
        <v>0.67013888888888884</v>
      </c>
      <c r="C2299" s="2" t="s">
        <v>27</v>
      </c>
      <c r="D2299" s="7">
        <v>17000</v>
      </c>
      <c r="I2299">
        <v>1</v>
      </c>
      <c r="K2299">
        <v>1</v>
      </c>
      <c r="N2299">
        <v>1</v>
      </c>
      <c r="O2299" s="2" t="s">
        <v>26</v>
      </c>
      <c r="P2299" s="2" t="s">
        <v>26</v>
      </c>
      <c r="T2299" s="2" t="s">
        <v>26</v>
      </c>
      <c r="W2299">
        <v>1</v>
      </c>
      <c r="AA2299" s="2" t="s">
        <v>26</v>
      </c>
    </row>
    <row r="2300" spans="1:27" x14ac:dyDescent="0.3">
      <c r="A2300" s="1">
        <v>43938.6875</v>
      </c>
      <c r="B2300" s="3">
        <f xml:space="preserve"> TIME(HOUR(Bakery_Sales[[#This Row],[datetime]]), MINUTE(Bakery_Sales[[#This Row],[datetime]]), SECOND(Bakery_Sales[[#This Row],[datetime]]))</f>
        <v>0.6875</v>
      </c>
      <c r="C2300" s="2" t="s">
        <v>27</v>
      </c>
      <c r="D2300" s="7">
        <v>16100</v>
      </c>
      <c r="E2300">
        <v>2</v>
      </c>
      <c r="O2300" s="2" t="s">
        <v>26</v>
      </c>
      <c r="P2300" s="2" t="s">
        <v>26</v>
      </c>
      <c r="Q2300">
        <v>1</v>
      </c>
      <c r="T2300" s="2" t="s">
        <v>26</v>
      </c>
      <c r="AA2300" s="2" t="s">
        <v>26</v>
      </c>
    </row>
    <row r="2301" spans="1:27" x14ac:dyDescent="0.3">
      <c r="A2301" s="1">
        <v>43939.47152777778</v>
      </c>
      <c r="B2301" s="3">
        <f xml:space="preserve"> TIME(HOUR(Bakery_Sales[[#This Row],[datetime]]), MINUTE(Bakery_Sales[[#This Row],[datetime]]), SECOND(Bakery_Sales[[#This Row],[datetime]]))</f>
        <v>0.47152777777777777</v>
      </c>
      <c r="C2301" s="2" t="s">
        <v>28</v>
      </c>
      <c r="D2301" s="7">
        <v>19300</v>
      </c>
      <c r="E2301">
        <v>1</v>
      </c>
      <c r="F2301">
        <v>1</v>
      </c>
      <c r="K2301">
        <v>1</v>
      </c>
      <c r="O2301" s="2" t="s">
        <v>26</v>
      </c>
      <c r="P2301" s="2" t="s">
        <v>26</v>
      </c>
      <c r="T2301" s="2" t="s">
        <v>26</v>
      </c>
      <c r="V2301">
        <v>1</v>
      </c>
      <c r="AA2301" s="2" t="s">
        <v>26</v>
      </c>
    </row>
    <row r="2302" spans="1:27" x14ac:dyDescent="0.3">
      <c r="A2302" s="1">
        <v>43939.473611111112</v>
      </c>
      <c r="B2302" s="3">
        <f xml:space="preserve"> TIME(HOUR(Bakery_Sales[[#This Row],[datetime]]), MINUTE(Bakery_Sales[[#This Row],[datetime]]), SECOND(Bakery_Sales[[#This Row],[datetime]]))</f>
        <v>0.47361111111111109</v>
      </c>
      <c r="C2302" s="2" t="s">
        <v>28</v>
      </c>
      <c r="D2302" s="7">
        <v>18600</v>
      </c>
      <c r="E2302">
        <v>2</v>
      </c>
      <c r="I2302">
        <v>2</v>
      </c>
      <c r="O2302" s="2" t="s">
        <v>26</v>
      </c>
      <c r="P2302" s="2" t="s">
        <v>26</v>
      </c>
      <c r="T2302" s="2" t="s">
        <v>26</v>
      </c>
      <c r="AA2302" s="2" t="s">
        <v>26</v>
      </c>
    </row>
    <row r="2303" spans="1:27" x14ac:dyDescent="0.3">
      <c r="A2303" s="1">
        <v>43939.473611111112</v>
      </c>
      <c r="B2303" s="3">
        <f xml:space="preserve"> TIME(HOUR(Bakery_Sales[[#This Row],[datetime]]), MINUTE(Bakery_Sales[[#This Row],[datetime]]), SECOND(Bakery_Sales[[#This Row],[datetime]]))</f>
        <v>0.47361111111111109</v>
      </c>
      <c r="C2303" s="2" t="s">
        <v>28</v>
      </c>
      <c r="D2303" s="7">
        <v>16300</v>
      </c>
      <c r="E2303">
        <v>1</v>
      </c>
      <c r="O2303" s="2" t="s">
        <v>26</v>
      </c>
      <c r="P2303" s="2" t="s">
        <v>26</v>
      </c>
      <c r="T2303" s="2" t="s">
        <v>32</v>
      </c>
      <c r="U2303">
        <v>1</v>
      </c>
      <c r="AA2303" s="2" t="s">
        <v>26</v>
      </c>
    </row>
    <row r="2304" spans="1:27" x14ac:dyDescent="0.3">
      <c r="A2304" s="1">
        <v>43939.48541666667</v>
      </c>
      <c r="B2304" s="3">
        <f xml:space="preserve"> TIME(HOUR(Bakery_Sales[[#This Row],[datetime]]), MINUTE(Bakery_Sales[[#This Row],[datetime]]), SECOND(Bakery_Sales[[#This Row],[datetime]]))</f>
        <v>0.48541666666666666</v>
      </c>
      <c r="C2304" s="2" t="s">
        <v>28</v>
      </c>
      <c r="D2304" s="7">
        <v>20800</v>
      </c>
      <c r="E2304">
        <v>1</v>
      </c>
      <c r="K2304">
        <v>1</v>
      </c>
      <c r="O2304" s="2" t="s">
        <v>26</v>
      </c>
      <c r="P2304" s="2" t="s">
        <v>26</v>
      </c>
      <c r="S2304">
        <v>1</v>
      </c>
      <c r="T2304" s="2" t="s">
        <v>26</v>
      </c>
      <c r="AA2304" s="2" t="s">
        <v>32</v>
      </c>
    </row>
    <row r="2305" spans="1:27" x14ac:dyDescent="0.3">
      <c r="A2305" s="1">
        <v>43939.490277777775</v>
      </c>
      <c r="B2305" s="3">
        <f xml:space="preserve"> TIME(HOUR(Bakery_Sales[[#This Row],[datetime]]), MINUTE(Bakery_Sales[[#This Row],[datetime]]), SECOND(Bakery_Sales[[#This Row],[datetime]]))</f>
        <v>0.49027777777777776</v>
      </c>
      <c r="C2305" s="2" t="s">
        <v>28</v>
      </c>
      <c r="D2305" s="7">
        <v>33900</v>
      </c>
      <c r="E2305">
        <v>3</v>
      </c>
      <c r="F2305">
        <v>2</v>
      </c>
      <c r="G2305">
        <v>1</v>
      </c>
      <c r="K2305">
        <v>2</v>
      </c>
      <c r="O2305" s="2" t="s">
        <v>26</v>
      </c>
      <c r="P2305" s="2" t="s">
        <v>26</v>
      </c>
      <c r="T2305" s="2" t="s">
        <v>26</v>
      </c>
      <c r="AA2305" s="2" t="s">
        <v>26</v>
      </c>
    </row>
    <row r="2306" spans="1:27" x14ac:dyDescent="0.3">
      <c r="A2306" s="1">
        <v>43939.515277777777</v>
      </c>
      <c r="B2306" s="3">
        <f xml:space="preserve"> TIME(HOUR(Bakery_Sales[[#This Row],[datetime]]), MINUTE(Bakery_Sales[[#This Row],[datetime]]), SECOND(Bakery_Sales[[#This Row],[datetime]]))</f>
        <v>0.51527777777777772</v>
      </c>
      <c r="C2306" s="2" t="s">
        <v>28</v>
      </c>
      <c r="D2306" s="7">
        <v>16300</v>
      </c>
      <c r="E2306">
        <v>1</v>
      </c>
      <c r="H2306">
        <v>1</v>
      </c>
      <c r="K2306">
        <v>1</v>
      </c>
      <c r="O2306" s="2" t="s">
        <v>26</v>
      </c>
      <c r="P2306" s="2" t="s">
        <v>26</v>
      </c>
      <c r="T2306" s="2" t="s">
        <v>26</v>
      </c>
      <c r="AA2306" s="2" t="s">
        <v>26</v>
      </c>
    </row>
    <row r="2307" spans="1:27" x14ac:dyDescent="0.3">
      <c r="A2307" s="1">
        <v>43939.524305555555</v>
      </c>
      <c r="B2307" s="3">
        <f xml:space="preserve"> TIME(HOUR(Bakery_Sales[[#This Row],[datetime]]), MINUTE(Bakery_Sales[[#This Row],[datetime]]), SECOND(Bakery_Sales[[#This Row],[datetime]]))</f>
        <v>0.52430555555555558</v>
      </c>
      <c r="C2307" s="2" t="s">
        <v>28</v>
      </c>
      <c r="D2307" s="7">
        <v>15800</v>
      </c>
      <c r="E2307">
        <v>1</v>
      </c>
      <c r="I2307">
        <v>1</v>
      </c>
      <c r="O2307" s="2" t="s">
        <v>26</v>
      </c>
      <c r="P2307" s="2" t="s">
        <v>26</v>
      </c>
      <c r="T2307" s="2" t="s">
        <v>26</v>
      </c>
      <c r="X2307">
        <v>1</v>
      </c>
      <c r="AA2307" s="2" t="s">
        <v>26</v>
      </c>
    </row>
    <row r="2308" spans="1:27" x14ac:dyDescent="0.3">
      <c r="A2308" s="1">
        <v>43939.570833333331</v>
      </c>
      <c r="B2308" s="3">
        <f xml:space="preserve"> TIME(HOUR(Bakery_Sales[[#This Row],[datetime]]), MINUTE(Bakery_Sales[[#This Row],[datetime]]), SECOND(Bakery_Sales[[#This Row],[datetime]]))</f>
        <v>0.5708333333333333</v>
      </c>
      <c r="C2308" s="2" t="s">
        <v>28</v>
      </c>
      <c r="D2308" s="7">
        <v>15000</v>
      </c>
      <c r="F2308">
        <v>1</v>
      </c>
      <c r="G2308">
        <v>1</v>
      </c>
      <c r="O2308" s="2" t="s">
        <v>26</v>
      </c>
      <c r="P2308" s="2" t="s">
        <v>26</v>
      </c>
      <c r="T2308" s="2" t="s">
        <v>26</v>
      </c>
      <c r="W2308">
        <v>1</v>
      </c>
      <c r="X2308">
        <v>1</v>
      </c>
      <c r="AA2308" s="2" t="s">
        <v>26</v>
      </c>
    </row>
    <row r="2309" spans="1:27" x14ac:dyDescent="0.3">
      <c r="A2309" s="1">
        <v>43939.590277777781</v>
      </c>
      <c r="B2309" s="3">
        <f xml:space="preserve"> TIME(HOUR(Bakery_Sales[[#This Row],[datetime]]), MINUTE(Bakery_Sales[[#This Row],[datetime]]), SECOND(Bakery_Sales[[#This Row],[datetime]]))</f>
        <v>0.59027777777777779</v>
      </c>
      <c r="C2309" s="2" t="s">
        <v>28</v>
      </c>
      <c r="D2309" s="7">
        <v>36000</v>
      </c>
      <c r="H2309">
        <v>2</v>
      </c>
      <c r="I2309">
        <v>1</v>
      </c>
      <c r="J2309">
        <v>2</v>
      </c>
      <c r="K2309">
        <v>1</v>
      </c>
      <c r="M2309">
        <v>1</v>
      </c>
      <c r="O2309" s="2" t="s">
        <v>26</v>
      </c>
      <c r="P2309" s="2" t="s">
        <v>26</v>
      </c>
      <c r="T2309" s="2" t="s">
        <v>26</v>
      </c>
      <c r="X2309">
        <v>1</v>
      </c>
      <c r="AA2309" s="2" t="s">
        <v>26</v>
      </c>
    </row>
    <row r="2310" spans="1:27" x14ac:dyDescent="0.3">
      <c r="A2310" s="1">
        <v>43939.591666666667</v>
      </c>
      <c r="B2310" s="3">
        <f xml:space="preserve"> TIME(HOUR(Bakery_Sales[[#This Row],[datetime]]), MINUTE(Bakery_Sales[[#This Row],[datetime]]), SECOND(Bakery_Sales[[#This Row],[datetime]]))</f>
        <v>0.59166666666666667</v>
      </c>
      <c r="C2310" s="2" t="s">
        <v>28</v>
      </c>
      <c r="D2310" s="7">
        <v>30100</v>
      </c>
      <c r="E2310">
        <v>1</v>
      </c>
      <c r="F2310">
        <v>1</v>
      </c>
      <c r="I2310">
        <v>1</v>
      </c>
      <c r="K2310">
        <v>1</v>
      </c>
      <c r="M2310">
        <v>1</v>
      </c>
      <c r="O2310" s="2" t="s">
        <v>26</v>
      </c>
      <c r="P2310" s="2" t="s">
        <v>26</v>
      </c>
      <c r="R2310">
        <v>1</v>
      </c>
      <c r="T2310" s="2" t="s">
        <v>26</v>
      </c>
      <c r="V2310">
        <v>1</v>
      </c>
      <c r="AA2310" s="2" t="s">
        <v>26</v>
      </c>
    </row>
    <row r="2311" spans="1:27" x14ac:dyDescent="0.3">
      <c r="A2311" s="1">
        <v>43939.595138888886</v>
      </c>
      <c r="B2311" s="3">
        <f xml:space="preserve"> TIME(HOUR(Bakery_Sales[[#This Row],[datetime]]), MINUTE(Bakery_Sales[[#This Row],[datetime]]), SECOND(Bakery_Sales[[#This Row],[datetime]]))</f>
        <v>0.59513888888888888</v>
      </c>
      <c r="C2311" s="2" t="s">
        <v>28</v>
      </c>
      <c r="D2311" s="7">
        <v>14500</v>
      </c>
      <c r="H2311">
        <v>1</v>
      </c>
      <c r="L2311">
        <v>1</v>
      </c>
      <c r="O2311" s="2" t="s">
        <v>26</v>
      </c>
      <c r="P2311" s="2" t="s">
        <v>26</v>
      </c>
      <c r="T2311" s="2" t="s">
        <v>26</v>
      </c>
      <c r="Y2311">
        <v>1</v>
      </c>
      <c r="AA2311" s="2" t="s">
        <v>26</v>
      </c>
    </row>
    <row r="2312" spans="1:27" x14ac:dyDescent="0.3">
      <c r="A2312" s="1">
        <v>43939.607638888891</v>
      </c>
      <c r="B2312" s="3">
        <f xml:space="preserve"> TIME(HOUR(Bakery_Sales[[#This Row],[datetime]]), MINUTE(Bakery_Sales[[#This Row],[datetime]]), SECOND(Bakery_Sales[[#This Row],[datetime]]))</f>
        <v>0.60763888888888884</v>
      </c>
      <c r="C2312" s="2" t="s">
        <v>28</v>
      </c>
      <c r="D2312" s="7">
        <v>17800</v>
      </c>
      <c r="E2312">
        <v>2</v>
      </c>
      <c r="I2312">
        <v>1</v>
      </c>
      <c r="M2312">
        <v>1</v>
      </c>
      <c r="O2312" s="2" t="s">
        <v>26</v>
      </c>
      <c r="P2312" s="2" t="s">
        <v>26</v>
      </c>
      <c r="T2312" s="2" t="s">
        <v>26</v>
      </c>
      <c r="AA2312" s="2" t="s">
        <v>26</v>
      </c>
    </row>
    <row r="2313" spans="1:27" x14ac:dyDescent="0.3">
      <c r="A2313" s="1">
        <v>43939.590277777781</v>
      </c>
      <c r="B2313" s="3">
        <f xml:space="preserve"> TIME(HOUR(Bakery_Sales[[#This Row],[datetime]]), MINUTE(Bakery_Sales[[#This Row],[datetime]]), SECOND(Bakery_Sales[[#This Row],[datetime]]))</f>
        <v>0.59027777777777779</v>
      </c>
      <c r="C2313" s="2" t="s">
        <v>28</v>
      </c>
      <c r="D2313" s="7">
        <v>14800</v>
      </c>
      <c r="E2313">
        <v>2</v>
      </c>
      <c r="L2313">
        <v>1</v>
      </c>
      <c r="O2313" s="2" t="s">
        <v>26</v>
      </c>
      <c r="P2313" s="2" t="s">
        <v>26</v>
      </c>
      <c r="T2313" s="2" t="s">
        <v>26</v>
      </c>
      <c r="AA2313" s="2" t="s">
        <v>26</v>
      </c>
    </row>
    <row r="2314" spans="1:27" x14ac:dyDescent="0.3">
      <c r="A2314" s="1">
        <v>43940.464583333334</v>
      </c>
      <c r="B2314" s="3">
        <f xml:space="preserve"> TIME(HOUR(Bakery_Sales[[#This Row],[datetime]]), MINUTE(Bakery_Sales[[#This Row],[datetime]]), SECOND(Bakery_Sales[[#This Row],[datetime]]))</f>
        <v>0.46458333333333335</v>
      </c>
      <c r="C2314" s="2" t="s">
        <v>29</v>
      </c>
      <c r="D2314" s="7">
        <v>24100</v>
      </c>
      <c r="E2314">
        <v>2</v>
      </c>
      <c r="H2314">
        <v>2</v>
      </c>
      <c r="J2314">
        <v>1</v>
      </c>
      <c r="O2314" s="2" t="s">
        <v>26</v>
      </c>
      <c r="P2314" s="2" t="s">
        <v>26</v>
      </c>
      <c r="T2314" s="2" t="s">
        <v>26</v>
      </c>
      <c r="AA2314" s="2" t="s">
        <v>26</v>
      </c>
    </row>
    <row r="2315" spans="1:27" x14ac:dyDescent="0.3">
      <c r="A2315" s="1">
        <v>43940.476388888892</v>
      </c>
      <c r="B2315" s="3">
        <f xml:space="preserve"> TIME(HOUR(Bakery_Sales[[#This Row],[datetime]]), MINUTE(Bakery_Sales[[#This Row],[datetime]]), SECOND(Bakery_Sales[[#This Row],[datetime]]))</f>
        <v>0.47638888888888886</v>
      </c>
      <c r="C2315" s="2" t="s">
        <v>29</v>
      </c>
      <c r="D2315" s="7">
        <v>21200</v>
      </c>
      <c r="E2315">
        <v>4</v>
      </c>
      <c r="O2315" s="2" t="s">
        <v>26</v>
      </c>
      <c r="P2315" s="2" t="s">
        <v>26</v>
      </c>
      <c r="T2315" s="2" t="s">
        <v>26</v>
      </c>
      <c r="AA2315" s="2" t="s">
        <v>26</v>
      </c>
    </row>
    <row r="2316" spans="1:27" x14ac:dyDescent="0.3">
      <c r="A2316" s="1">
        <v>43940.524305555555</v>
      </c>
      <c r="B2316" s="3">
        <f xml:space="preserve"> TIME(HOUR(Bakery_Sales[[#This Row],[datetime]]), MINUTE(Bakery_Sales[[#This Row],[datetime]]), SECOND(Bakery_Sales[[#This Row],[datetime]]))</f>
        <v>0.52430555555555558</v>
      </c>
      <c r="C2316" s="2" t="s">
        <v>29</v>
      </c>
      <c r="D2316" s="7">
        <v>14300</v>
      </c>
      <c r="E2316">
        <v>1</v>
      </c>
      <c r="L2316">
        <v>1</v>
      </c>
      <c r="M2316">
        <v>1</v>
      </c>
      <c r="O2316" s="2" t="s">
        <v>26</v>
      </c>
      <c r="P2316" s="2" t="s">
        <v>26</v>
      </c>
      <c r="T2316" s="2" t="s">
        <v>26</v>
      </c>
      <c r="AA2316" s="2" t="s">
        <v>26</v>
      </c>
    </row>
    <row r="2317" spans="1:27" x14ac:dyDescent="0.3">
      <c r="A2317" s="1">
        <v>43940.586111111108</v>
      </c>
      <c r="B2317" s="3">
        <f xml:space="preserve"> TIME(HOUR(Bakery_Sales[[#This Row],[datetime]]), MINUTE(Bakery_Sales[[#This Row],[datetime]]), SECOND(Bakery_Sales[[#This Row],[datetime]]))</f>
        <v>0.58611111111111114</v>
      </c>
      <c r="C2317" s="2" t="s">
        <v>29</v>
      </c>
      <c r="D2317" s="7">
        <v>24600</v>
      </c>
      <c r="E2317">
        <v>2</v>
      </c>
      <c r="J2317">
        <v>1</v>
      </c>
      <c r="L2317">
        <v>1</v>
      </c>
      <c r="O2317" s="2" t="s">
        <v>26</v>
      </c>
      <c r="P2317" s="2" t="s">
        <v>26</v>
      </c>
      <c r="T2317" s="2" t="s">
        <v>26</v>
      </c>
      <c r="V2317">
        <v>1</v>
      </c>
      <c r="AA2317" s="2" t="s">
        <v>26</v>
      </c>
    </row>
    <row r="2318" spans="1:27" x14ac:dyDescent="0.3">
      <c r="A2318" s="1">
        <v>43940.626388888886</v>
      </c>
      <c r="B2318" s="3">
        <f xml:space="preserve"> TIME(HOUR(Bakery_Sales[[#This Row],[datetime]]), MINUTE(Bakery_Sales[[#This Row],[datetime]]), SECOND(Bakery_Sales[[#This Row],[datetime]]))</f>
        <v>0.62638888888888888</v>
      </c>
      <c r="C2318" s="2" t="s">
        <v>29</v>
      </c>
      <c r="D2318" s="7">
        <v>16500</v>
      </c>
      <c r="E2318">
        <v>1</v>
      </c>
      <c r="F2318">
        <v>1</v>
      </c>
      <c r="K2318">
        <v>1</v>
      </c>
      <c r="O2318" s="2" t="s">
        <v>26</v>
      </c>
      <c r="P2318" s="2" t="s">
        <v>26</v>
      </c>
      <c r="T2318" s="2" t="s">
        <v>26</v>
      </c>
      <c r="W2318">
        <v>1</v>
      </c>
      <c r="AA2318" s="2" t="s">
        <v>26</v>
      </c>
    </row>
    <row r="2319" spans="1:27" x14ac:dyDescent="0.3">
      <c r="A2319" s="1">
        <v>43940.636111111111</v>
      </c>
      <c r="B2319" s="3">
        <f xml:space="preserve"> TIME(HOUR(Bakery_Sales[[#This Row],[datetime]]), MINUTE(Bakery_Sales[[#This Row],[datetime]]), SECOND(Bakery_Sales[[#This Row],[datetime]]))</f>
        <v>0.63611111111111107</v>
      </c>
      <c r="C2319" s="2" t="s">
        <v>29</v>
      </c>
      <c r="D2319" s="7">
        <v>16100</v>
      </c>
      <c r="E2319">
        <v>2</v>
      </c>
      <c r="K2319">
        <v>1</v>
      </c>
      <c r="O2319" s="2" t="s">
        <v>26</v>
      </c>
      <c r="P2319" s="2" t="s">
        <v>26</v>
      </c>
      <c r="T2319" s="2" t="s">
        <v>26</v>
      </c>
      <c r="AA2319" s="2" t="s">
        <v>26</v>
      </c>
    </row>
    <row r="2320" spans="1:27" x14ac:dyDescent="0.3">
      <c r="A2320" s="1">
        <v>43940.698611111111</v>
      </c>
      <c r="B2320" s="3">
        <f xml:space="preserve"> TIME(HOUR(Bakery_Sales[[#This Row],[datetime]]), MINUTE(Bakery_Sales[[#This Row],[datetime]]), SECOND(Bakery_Sales[[#This Row],[datetime]]))</f>
        <v>0.69861111111111107</v>
      </c>
      <c r="C2320" s="2" t="s">
        <v>29</v>
      </c>
      <c r="D2320" s="7">
        <v>23900</v>
      </c>
      <c r="E2320">
        <v>3</v>
      </c>
      <c r="F2320">
        <v>1</v>
      </c>
      <c r="L2320">
        <v>1</v>
      </c>
      <c r="O2320" s="2" t="s">
        <v>26</v>
      </c>
      <c r="P2320" s="2" t="s">
        <v>26</v>
      </c>
      <c r="T2320" s="2" t="s">
        <v>26</v>
      </c>
      <c r="AA2320" s="2" t="s">
        <v>26</v>
      </c>
    </row>
    <row r="2321" spans="1:27" x14ac:dyDescent="0.3">
      <c r="A2321" s="1">
        <v>43941.470138888886</v>
      </c>
      <c r="B2321" s="3">
        <f xml:space="preserve"> TIME(HOUR(Bakery_Sales[[#This Row],[datetime]]), MINUTE(Bakery_Sales[[#This Row],[datetime]]), SECOND(Bakery_Sales[[#This Row],[datetime]]))</f>
        <v>0.47013888888888888</v>
      </c>
      <c r="C2321" s="2" t="s">
        <v>30</v>
      </c>
      <c r="D2321" s="7">
        <v>25100</v>
      </c>
      <c r="E2321">
        <v>2</v>
      </c>
      <c r="I2321">
        <v>1</v>
      </c>
      <c r="K2321">
        <v>1</v>
      </c>
      <c r="O2321" s="2" t="s">
        <v>26</v>
      </c>
      <c r="P2321" s="2" t="s">
        <v>26</v>
      </c>
      <c r="T2321" s="2" t="s">
        <v>26</v>
      </c>
      <c r="V2321">
        <v>1</v>
      </c>
      <c r="AA2321" s="2" t="s">
        <v>26</v>
      </c>
    </row>
    <row r="2322" spans="1:27" x14ac:dyDescent="0.3">
      <c r="A2322" s="1">
        <v>43941.509027777778</v>
      </c>
      <c r="B2322" s="3">
        <f xml:space="preserve"> TIME(HOUR(Bakery_Sales[[#This Row],[datetime]]), MINUTE(Bakery_Sales[[#This Row],[datetime]]), SECOND(Bakery_Sales[[#This Row],[datetime]]))</f>
        <v>0.50902777777777775</v>
      </c>
      <c r="C2322" s="2" t="s">
        <v>30</v>
      </c>
      <c r="D2322" s="7">
        <v>20000</v>
      </c>
      <c r="E2322">
        <v>1</v>
      </c>
      <c r="I2322">
        <v>2</v>
      </c>
      <c r="M2322">
        <v>2</v>
      </c>
      <c r="O2322" s="2" t="s">
        <v>26</v>
      </c>
      <c r="P2322" s="2" t="s">
        <v>26</v>
      </c>
      <c r="T2322" s="2" t="s">
        <v>26</v>
      </c>
      <c r="AA2322" s="2" t="s">
        <v>26</v>
      </c>
    </row>
    <row r="2323" spans="1:27" x14ac:dyDescent="0.3">
      <c r="A2323" s="1">
        <v>43941.522222222222</v>
      </c>
      <c r="B2323" s="3">
        <f xml:space="preserve"> TIME(HOUR(Bakery_Sales[[#This Row],[datetime]]), MINUTE(Bakery_Sales[[#This Row],[datetime]]), SECOND(Bakery_Sales[[#This Row],[datetime]]))</f>
        <v>0.52222222222222225</v>
      </c>
      <c r="C2323" s="2" t="s">
        <v>30</v>
      </c>
      <c r="D2323" s="7">
        <v>16500</v>
      </c>
      <c r="O2323" s="2" t="s">
        <v>26</v>
      </c>
      <c r="P2323" s="2" t="s">
        <v>26</v>
      </c>
      <c r="T2323" s="2" t="s">
        <v>26</v>
      </c>
      <c r="V2323">
        <v>2</v>
      </c>
      <c r="X2323">
        <v>1</v>
      </c>
      <c r="AA2323" s="2" t="s">
        <v>26</v>
      </c>
    </row>
    <row r="2324" spans="1:27" x14ac:dyDescent="0.3">
      <c r="A2324" s="1">
        <v>43941.53125</v>
      </c>
      <c r="B2324" s="3">
        <f xml:space="preserve"> TIME(HOUR(Bakery_Sales[[#This Row],[datetime]]), MINUTE(Bakery_Sales[[#This Row],[datetime]]), SECOND(Bakery_Sales[[#This Row],[datetime]]))</f>
        <v>0.53125</v>
      </c>
      <c r="C2324" s="2" t="s">
        <v>30</v>
      </c>
      <c r="D2324" s="7">
        <v>17400</v>
      </c>
      <c r="E2324">
        <v>3</v>
      </c>
      <c r="O2324" s="2" t="s">
        <v>26</v>
      </c>
      <c r="P2324" s="2" t="s">
        <v>26</v>
      </c>
      <c r="T2324" s="2" t="s">
        <v>26</v>
      </c>
      <c r="AA2324" s="2" t="s">
        <v>26</v>
      </c>
    </row>
    <row r="2325" spans="1:27" x14ac:dyDescent="0.3">
      <c r="A2325" s="1">
        <v>43941.536805555559</v>
      </c>
      <c r="B2325" s="3">
        <f xml:space="preserve"> TIME(HOUR(Bakery_Sales[[#This Row],[datetime]]), MINUTE(Bakery_Sales[[#This Row],[datetime]]), SECOND(Bakery_Sales[[#This Row],[datetime]]))</f>
        <v>0.53680555555555554</v>
      </c>
      <c r="C2325" s="2" t="s">
        <v>30</v>
      </c>
      <c r="D2325" s="7">
        <v>16000</v>
      </c>
      <c r="F2325">
        <v>1</v>
      </c>
      <c r="I2325">
        <v>2</v>
      </c>
      <c r="M2325">
        <v>1</v>
      </c>
      <c r="O2325" s="2" t="s">
        <v>26</v>
      </c>
      <c r="P2325" s="2" t="s">
        <v>26</v>
      </c>
      <c r="T2325" s="2" t="s">
        <v>26</v>
      </c>
      <c r="AA2325" s="2" t="s">
        <v>26</v>
      </c>
    </row>
    <row r="2326" spans="1:27" x14ac:dyDescent="0.3">
      <c r="A2326" s="1">
        <v>43941.615277777775</v>
      </c>
      <c r="B2326" s="3">
        <f xml:space="preserve"> TIME(HOUR(Bakery_Sales[[#This Row],[datetime]]), MINUTE(Bakery_Sales[[#This Row],[datetime]]), SECOND(Bakery_Sales[[#This Row],[datetime]]))</f>
        <v>0.61527777777777781</v>
      </c>
      <c r="C2326" s="2" t="s">
        <v>30</v>
      </c>
      <c r="D2326" s="7">
        <v>64000</v>
      </c>
      <c r="E2326">
        <v>3</v>
      </c>
      <c r="F2326">
        <v>2</v>
      </c>
      <c r="G2326">
        <v>2</v>
      </c>
      <c r="I2326">
        <v>3</v>
      </c>
      <c r="M2326">
        <v>3</v>
      </c>
      <c r="O2326" s="2" t="s">
        <v>26</v>
      </c>
      <c r="P2326" s="2" t="s">
        <v>26</v>
      </c>
      <c r="R2326">
        <v>2</v>
      </c>
      <c r="T2326" s="2" t="s">
        <v>26</v>
      </c>
      <c r="V2326">
        <v>2</v>
      </c>
      <c r="AA2326" s="2" t="s">
        <v>26</v>
      </c>
    </row>
    <row r="2327" spans="1:27" x14ac:dyDescent="0.3">
      <c r="A2327" s="1">
        <v>43941.62222222222</v>
      </c>
      <c r="B2327" s="3">
        <f xml:space="preserve"> TIME(HOUR(Bakery_Sales[[#This Row],[datetime]]), MINUTE(Bakery_Sales[[#This Row],[datetime]]), SECOND(Bakery_Sales[[#This Row],[datetime]]))</f>
        <v>0.62222222222222223</v>
      </c>
      <c r="C2327" s="2" t="s">
        <v>30</v>
      </c>
      <c r="D2327" s="7">
        <v>29900</v>
      </c>
      <c r="E2327">
        <v>3</v>
      </c>
      <c r="K2327">
        <v>3</v>
      </c>
      <c r="O2327" s="2" t="s">
        <v>26</v>
      </c>
      <c r="P2327" s="2" t="s">
        <v>26</v>
      </c>
      <c r="T2327" s="2" t="s">
        <v>26</v>
      </c>
      <c r="AA2327" s="2" t="s">
        <v>26</v>
      </c>
    </row>
    <row r="2328" spans="1:27" x14ac:dyDescent="0.3">
      <c r="A2328" s="1">
        <v>43943.459722222222</v>
      </c>
      <c r="B2328" s="3">
        <f xml:space="preserve"> TIME(HOUR(Bakery_Sales[[#This Row],[datetime]]), MINUTE(Bakery_Sales[[#This Row],[datetime]]), SECOND(Bakery_Sales[[#This Row],[datetime]]))</f>
        <v>0.4597222222222222</v>
      </c>
      <c r="C2328" s="2" t="s">
        <v>31</v>
      </c>
      <c r="D2328" s="7">
        <v>20100</v>
      </c>
      <c r="E2328">
        <v>2</v>
      </c>
      <c r="K2328">
        <v>1</v>
      </c>
      <c r="L2328">
        <v>1</v>
      </c>
      <c r="O2328" s="2" t="s">
        <v>26</v>
      </c>
      <c r="P2328" s="2" t="s">
        <v>26</v>
      </c>
      <c r="T2328" s="2" t="s">
        <v>26</v>
      </c>
      <c r="AA2328" s="2" t="s">
        <v>26</v>
      </c>
    </row>
    <row r="2329" spans="1:27" x14ac:dyDescent="0.3">
      <c r="A2329" s="1">
        <v>43943.493750000001</v>
      </c>
      <c r="B2329" s="3">
        <f xml:space="preserve"> TIME(HOUR(Bakery_Sales[[#This Row],[datetime]]), MINUTE(Bakery_Sales[[#This Row],[datetime]]), SECOND(Bakery_Sales[[#This Row],[datetime]]))</f>
        <v>0.49375000000000002</v>
      </c>
      <c r="C2329" s="2" t="s">
        <v>31</v>
      </c>
      <c r="D2329" s="7">
        <v>18600</v>
      </c>
      <c r="E2329">
        <v>2</v>
      </c>
      <c r="F2329">
        <v>1</v>
      </c>
      <c r="I2329">
        <v>1</v>
      </c>
      <c r="O2329" s="2" t="s">
        <v>26</v>
      </c>
      <c r="P2329" s="2" t="s">
        <v>26</v>
      </c>
      <c r="T2329" s="2" t="s">
        <v>26</v>
      </c>
      <c r="AA2329" s="2" t="s">
        <v>26</v>
      </c>
    </row>
    <row r="2330" spans="1:27" x14ac:dyDescent="0.3">
      <c r="A2330" s="1">
        <v>43943.495138888888</v>
      </c>
      <c r="B2330" s="3">
        <f xml:space="preserve"> TIME(HOUR(Bakery_Sales[[#This Row],[datetime]]), MINUTE(Bakery_Sales[[#This Row],[datetime]]), SECOND(Bakery_Sales[[#This Row],[datetime]]))</f>
        <v>0.49513888888888891</v>
      </c>
      <c r="C2330" s="2" t="s">
        <v>31</v>
      </c>
      <c r="D2330" s="7">
        <v>18000</v>
      </c>
      <c r="M2330">
        <v>3</v>
      </c>
      <c r="O2330" s="2" t="s">
        <v>26</v>
      </c>
      <c r="P2330" s="2" t="s">
        <v>26</v>
      </c>
      <c r="S2330">
        <v>1</v>
      </c>
      <c r="T2330" s="2" t="s">
        <v>26</v>
      </c>
      <c r="AA2330" s="2" t="s">
        <v>26</v>
      </c>
    </row>
    <row r="2331" spans="1:27" x14ac:dyDescent="0.3">
      <c r="A2331" s="1">
        <v>43943.504166666666</v>
      </c>
      <c r="B2331" s="3">
        <f xml:space="preserve"> TIME(HOUR(Bakery_Sales[[#This Row],[datetime]]), MINUTE(Bakery_Sales[[#This Row],[datetime]]), SECOND(Bakery_Sales[[#This Row],[datetime]]))</f>
        <v>0.50416666666666665</v>
      </c>
      <c r="C2331" s="2" t="s">
        <v>31</v>
      </c>
      <c r="D2331" s="7">
        <v>28600</v>
      </c>
      <c r="E2331">
        <v>3</v>
      </c>
      <c r="F2331">
        <v>1</v>
      </c>
      <c r="I2331">
        <v>1</v>
      </c>
      <c r="M2331">
        <v>1</v>
      </c>
      <c r="O2331" s="2" t="s">
        <v>26</v>
      </c>
      <c r="P2331" s="2" t="s">
        <v>26</v>
      </c>
      <c r="T2331" s="2" t="s">
        <v>26</v>
      </c>
      <c r="W2331">
        <v>1</v>
      </c>
      <c r="AA2331" s="2" t="s">
        <v>26</v>
      </c>
    </row>
    <row r="2332" spans="1:27" x14ac:dyDescent="0.3">
      <c r="A2332" s="1">
        <v>43943.512499999997</v>
      </c>
      <c r="B2332" s="3">
        <f xml:space="preserve"> TIME(HOUR(Bakery_Sales[[#This Row],[datetime]]), MINUTE(Bakery_Sales[[#This Row],[datetime]]), SECOND(Bakery_Sales[[#This Row],[datetime]]))</f>
        <v>0.51249999999999996</v>
      </c>
      <c r="C2332" s="2" t="s">
        <v>31</v>
      </c>
      <c r="D2332" s="7">
        <v>18300</v>
      </c>
      <c r="E2332">
        <v>1</v>
      </c>
      <c r="F2332">
        <v>1</v>
      </c>
      <c r="K2332">
        <v>1</v>
      </c>
      <c r="M2332">
        <v>1</v>
      </c>
      <c r="O2332" s="2" t="s">
        <v>26</v>
      </c>
      <c r="P2332" s="2" t="s">
        <v>26</v>
      </c>
      <c r="T2332" s="2" t="s">
        <v>26</v>
      </c>
      <c r="AA2332" s="2" t="s">
        <v>26</v>
      </c>
    </row>
    <row r="2333" spans="1:27" x14ac:dyDescent="0.3">
      <c r="A2333" s="1">
        <v>43943.536805555559</v>
      </c>
      <c r="B2333" s="3">
        <f xml:space="preserve"> TIME(HOUR(Bakery_Sales[[#This Row],[datetime]]), MINUTE(Bakery_Sales[[#This Row],[datetime]]), SECOND(Bakery_Sales[[#This Row],[datetime]]))</f>
        <v>0.53680555555555554</v>
      </c>
      <c r="C2333" s="2" t="s">
        <v>31</v>
      </c>
      <c r="D2333" s="7">
        <v>18800</v>
      </c>
      <c r="E2333">
        <v>1</v>
      </c>
      <c r="I2333">
        <v>1</v>
      </c>
      <c r="L2333">
        <v>1</v>
      </c>
      <c r="M2333">
        <v>1</v>
      </c>
      <c r="O2333" s="2" t="s">
        <v>26</v>
      </c>
      <c r="P2333" s="2" t="s">
        <v>26</v>
      </c>
      <c r="T2333" s="2" t="s">
        <v>26</v>
      </c>
      <c r="AA2333" s="2" t="s">
        <v>26</v>
      </c>
    </row>
    <row r="2334" spans="1:27" x14ac:dyDescent="0.3">
      <c r="A2334" s="1">
        <v>43943.545138888891</v>
      </c>
      <c r="B2334" s="3">
        <f xml:space="preserve"> TIME(HOUR(Bakery_Sales[[#This Row],[datetime]]), MINUTE(Bakery_Sales[[#This Row],[datetime]]), SECOND(Bakery_Sales[[#This Row],[datetime]]))</f>
        <v>0.54513888888888884</v>
      </c>
      <c r="C2334" s="2" t="s">
        <v>31</v>
      </c>
      <c r="D2334" s="7">
        <v>20300</v>
      </c>
      <c r="E2334">
        <v>1</v>
      </c>
      <c r="K2334">
        <v>1</v>
      </c>
      <c r="M2334">
        <v>2</v>
      </c>
      <c r="O2334" s="2" t="s">
        <v>26</v>
      </c>
      <c r="P2334" s="2" t="s">
        <v>26</v>
      </c>
      <c r="T2334" s="2" t="s">
        <v>26</v>
      </c>
      <c r="AA2334" s="2" t="s">
        <v>26</v>
      </c>
    </row>
    <row r="2335" spans="1:27" x14ac:dyDescent="0.3">
      <c r="A2335" s="1">
        <v>43943.546527777777</v>
      </c>
      <c r="B2335" s="3">
        <f xml:space="preserve"> TIME(HOUR(Bakery_Sales[[#This Row],[datetime]]), MINUTE(Bakery_Sales[[#This Row],[datetime]]), SECOND(Bakery_Sales[[#This Row],[datetime]]))</f>
        <v>0.54652777777777772</v>
      </c>
      <c r="C2335" s="2" t="s">
        <v>31</v>
      </c>
      <c r="D2335" s="7">
        <v>25100</v>
      </c>
      <c r="E2335">
        <v>2</v>
      </c>
      <c r="N2335">
        <v>1</v>
      </c>
      <c r="O2335" s="2" t="s">
        <v>26</v>
      </c>
      <c r="P2335" s="2" t="s">
        <v>26</v>
      </c>
      <c r="S2335">
        <v>2</v>
      </c>
      <c r="T2335" s="2" t="s">
        <v>26</v>
      </c>
      <c r="AA2335" s="2" t="s">
        <v>26</v>
      </c>
    </row>
    <row r="2336" spans="1:27" x14ac:dyDescent="0.3">
      <c r="A2336" s="1">
        <v>43943.571527777778</v>
      </c>
      <c r="B2336" s="3">
        <f xml:space="preserve"> TIME(HOUR(Bakery_Sales[[#This Row],[datetime]]), MINUTE(Bakery_Sales[[#This Row],[datetime]]), SECOND(Bakery_Sales[[#This Row],[datetime]]))</f>
        <v>0.57152777777777775</v>
      </c>
      <c r="C2336" s="2" t="s">
        <v>31</v>
      </c>
      <c r="D2336" s="7">
        <v>25700</v>
      </c>
      <c r="E2336">
        <v>4</v>
      </c>
      <c r="K2336">
        <v>1</v>
      </c>
      <c r="O2336" s="2" t="s">
        <v>26</v>
      </c>
      <c r="P2336" s="2" t="s">
        <v>26</v>
      </c>
      <c r="T2336" s="2" t="s">
        <v>26</v>
      </c>
      <c r="AA2336" s="2" t="s">
        <v>26</v>
      </c>
    </row>
    <row r="2337" spans="1:27" x14ac:dyDescent="0.3">
      <c r="A2337" s="1">
        <v>43943.628472222219</v>
      </c>
      <c r="B2337" s="3">
        <f xml:space="preserve"> TIME(HOUR(Bakery_Sales[[#This Row],[datetime]]), MINUTE(Bakery_Sales[[#This Row],[datetime]]), SECOND(Bakery_Sales[[#This Row],[datetime]]))</f>
        <v>0.62847222222222221</v>
      </c>
      <c r="C2337" s="2" t="s">
        <v>31</v>
      </c>
      <c r="D2337" s="7">
        <v>16800</v>
      </c>
      <c r="E2337">
        <v>1</v>
      </c>
      <c r="I2337">
        <v>1</v>
      </c>
      <c r="K2337">
        <v>1</v>
      </c>
      <c r="O2337" s="2" t="s">
        <v>26</v>
      </c>
      <c r="P2337" s="2" t="s">
        <v>26</v>
      </c>
      <c r="T2337" s="2" t="s">
        <v>26</v>
      </c>
      <c r="AA2337" s="2" t="s">
        <v>26</v>
      </c>
    </row>
    <row r="2338" spans="1:27" x14ac:dyDescent="0.3">
      <c r="A2338" s="1">
        <v>43943.65902777778</v>
      </c>
      <c r="B2338" s="3">
        <f xml:space="preserve"> TIME(HOUR(Bakery_Sales[[#This Row],[datetime]]), MINUTE(Bakery_Sales[[#This Row],[datetime]]), SECOND(Bakery_Sales[[#This Row],[datetime]]))</f>
        <v>0.65902777777777777</v>
      </c>
      <c r="C2338" s="2" t="s">
        <v>31</v>
      </c>
      <c r="D2338" s="7">
        <v>15100</v>
      </c>
      <c r="E2338">
        <v>2</v>
      </c>
      <c r="I2338">
        <v>1</v>
      </c>
      <c r="O2338" s="2" t="s">
        <v>26</v>
      </c>
      <c r="P2338" s="2" t="s">
        <v>26</v>
      </c>
      <c r="T2338" s="2" t="s">
        <v>26</v>
      </c>
      <c r="AA2338" s="2" t="s">
        <v>26</v>
      </c>
    </row>
    <row r="2339" spans="1:27" x14ac:dyDescent="0.3">
      <c r="A2339" s="1">
        <v>43944.463194444441</v>
      </c>
      <c r="B2339" s="3">
        <f xml:space="preserve"> TIME(HOUR(Bakery_Sales[[#This Row],[datetime]]), MINUTE(Bakery_Sales[[#This Row],[datetime]]), SECOND(Bakery_Sales[[#This Row],[datetime]]))</f>
        <v>0.46319444444444446</v>
      </c>
      <c r="C2339" s="2" t="s">
        <v>25</v>
      </c>
      <c r="D2339" s="7">
        <v>20900</v>
      </c>
      <c r="E2339">
        <v>3</v>
      </c>
      <c r="O2339" s="2" t="s">
        <v>26</v>
      </c>
      <c r="P2339" s="2" t="s">
        <v>26</v>
      </c>
      <c r="T2339" s="2" t="s">
        <v>26</v>
      </c>
      <c r="V2339">
        <v>1</v>
      </c>
      <c r="AA2339" s="2" t="s">
        <v>26</v>
      </c>
    </row>
    <row r="2340" spans="1:27" x14ac:dyDescent="0.3">
      <c r="A2340" s="1">
        <v>43944.486111111109</v>
      </c>
      <c r="B2340" s="3">
        <f xml:space="preserve"> TIME(HOUR(Bakery_Sales[[#This Row],[datetime]]), MINUTE(Bakery_Sales[[#This Row],[datetime]]), SECOND(Bakery_Sales[[#This Row],[datetime]]))</f>
        <v>0.4861111111111111</v>
      </c>
      <c r="C2340" s="2" t="s">
        <v>25</v>
      </c>
      <c r="D2340" s="7">
        <v>28500</v>
      </c>
      <c r="F2340">
        <v>2</v>
      </c>
      <c r="I2340">
        <v>2</v>
      </c>
      <c r="M2340">
        <v>2</v>
      </c>
      <c r="O2340" s="2" t="s">
        <v>26</v>
      </c>
      <c r="P2340" s="2" t="s">
        <v>26</v>
      </c>
      <c r="T2340" s="2" t="s">
        <v>26</v>
      </c>
      <c r="V2340">
        <v>1</v>
      </c>
      <c r="AA2340" s="2" t="s">
        <v>26</v>
      </c>
    </row>
    <row r="2341" spans="1:27" x14ac:dyDescent="0.3">
      <c r="A2341" s="1">
        <v>43944.539583333331</v>
      </c>
      <c r="B2341" s="3">
        <f xml:space="preserve"> TIME(HOUR(Bakery_Sales[[#This Row],[datetime]]), MINUTE(Bakery_Sales[[#This Row],[datetime]]), SECOND(Bakery_Sales[[#This Row],[datetime]]))</f>
        <v>0.5395833333333333</v>
      </c>
      <c r="C2341" s="2" t="s">
        <v>25</v>
      </c>
      <c r="D2341" s="7">
        <v>17500</v>
      </c>
      <c r="H2341">
        <v>1</v>
      </c>
      <c r="J2341">
        <v>1</v>
      </c>
      <c r="K2341">
        <v>1</v>
      </c>
      <c r="O2341" s="2" t="s">
        <v>26</v>
      </c>
      <c r="P2341" s="2" t="s">
        <v>26</v>
      </c>
      <c r="T2341" s="2" t="s">
        <v>26</v>
      </c>
      <c r="W2341">
        <v>1</v>
      </c>
      <c r="AA2341" s="2" t="s">
        <v>26</v>
      </c>
    </row>
    <row r="2342" spans="1:27" x14ac:dyDescent="0.3">
      <c r="A2342" s="1">
        <v>43944.553472222222</v>
      </c>
      <c r="B2342" s="3">
        <f xml:space="preserve"> TIME(HOUR(Bakery_Sales[[#This Row],[datetime]]), MINUTE(Bakery_Sales[[#This Row],[datetime]]), SECOND(Bakery_Sales[[#This Row],[datetime]]))</f>
        <v>0.55347222222222225</v>
      </c>
      <c r="C2342" s="2" t="s">
        <v>25</v>
      </c>
      <c r="D2342" s="7">
        <v>20100</v>
      </c>
      <c r="E2342">
        <v>2</v>
      </c>
      <c r="K2342">
        <v>1</v>
      </c>
      <c r="L2342">
        <v>1</v>
      </c>
      <c r="O2342" s="2" t="s">
        <v>26</v>
      </c>
      <c r="P2342" s="2" t="s">
        <v>26</v>
      </c>
      <c r="T2342" s="2" t="s">
        <v>26</v>
      </c>
      <c r="AA2342" s="2" t="s">
        <v>26</v>
      </c>
    </row>
    <row r="2343" spans="1:27" x14ac:dyDescent="0.3">
      <c r="A2343" s="1">
        <v>43944.581250000003</v>
      </c>
      <c r="B2343" s="3">
        <f xml:space="preserve"> TIME(HOUR(Bakery_Sales[[#This Row],[datetime]]), MINUTE(Bakery_Sales[[#This Row],[datetime]]), SECOND(Bakery_Sales[[#This Row],[datetime]]))</f>
        <v>0.58125000000000004</v>
      </c>
      <c r="C2343" s="2" t="s">
        <v>25</v>
      </c>
      <c r="D2343" s="7">
        <v>17300</v>
      </c>
      <c r="E2343">
        <v>1</v>
      </c>
      <c r="F2343">
        <v>1</v>
      </c>
      <c r="M2343">
        <v>2</v>
      </c>
      <c r="O2343" s="2" t="s">
        <v>26</v>
      </c>
      <c r="P2343" s="2" t="s">
        <v>26</v>
      </c>
      <c r="T2343" s="2" t="s">
        <v>26</v>
      </c>
      <c r="AA2343" s="2" t="s">
        <v>26</v>
      </c>
    </row>
    <row r="2344" spans="1:27" x14ac:dyDescent="0.3">
      <c r="A2344" s="1">
        <v>43944.631944444445</v>
      </c>
      <c r="B2344" s="3">
        <f xml:space="preserve"> TIME(HOUR(Bakery_Sales[[#This Row],[datetime]]), MINUTE(Bakery_Sales[[#This Row],[datetime]]), SECOND(Bakery_Sales[[#This Row],[datetime]]))</f>
        <v>0.63194444444444442</v>
      </c>
      <c r="C2344" s="2" t="s">
        <v>25</v>
      </c>
      <c r="D2344" s="7">
        <v>26000</v>
      </c>
      <c r="M2344">
        <v>4</v>
      </c>
      <c r="O2344" s="2" t="s">
        <v>26</v>
      </c>
      <c r="P2344" s="2" t="s">
        <v>26</v>
      </c>
      <c r="S2344">
        <v>2</v>
      </c>
      <c r="T2344" s="2" t="s">
        <v>26</v>
      </c>
      <c r="AA2344" s="2" t="s">
        <v>26</v>
      </c>
    </row>
    <row r="2345" spans="1:27" x14ac:dyDescent="0.3">
      <c r="A2345" s="1">
        <v>43944.634722222225</v>
      </c>
      <c r="B2345" s="3">
        <f xml:space="preserve"> TIME(HOUR(Bakery_Sales[[#This Row],[datetime]]), MINUTE(Bakery_Sales[[#This Row],[datetime]]), SECOND(Bakery_Sales[[#This Row],[datetime]]))</f>
        <v>0.63472222222222219</v>
      </c>
      <c r="C2345" s="2" t="s">
        <v>25</v>
      </c>
      <c r="D2345" s="7">
        <v>19000</v>
      </c>
      <c r="I2345">
        <v>1</v>
      </c>
      <c r="N2345">
        <v>1</v>
      </c>
      <c r="O2345" s="2" t="s">
        <v>26</v>
      </c>
      <c r="P2345" s="2" t="s">
        <v>26</v>
      </c>
      <c r="S2345">
        <v>2</v>
      </c>
      <c r="T2345" s="2" t="s">
        <v>26</v>
      </c>
      <c r="AA2345" s="2" t="s">
        <v>26</v>
      </c>
    </row>
    <row r="2346" spans="1:27" x14ac:dyDescent="0.3">
      <c r="A2346" s="1">
        <v>43944.636111111111</v>
      </c>
      <c r="B2346" s="3">
        <f xml:space="preserve"> TIME(HOUR(Bakery_Sales[[#This Row],[datetime]]), MINUTE(Bakery_Sales[[#This Row],[datetime]]), SECOND(Bakery_Sales[[#This Row],[datetime]]))</f>
        <v>0.63611111111111107</v>
      </c>
      <c r="C2346" s="2" t="s">
        <v>25</v>
      </c>
      <c r="D2346" s="7">
        <v>15000</v>
      </c>
      <c r="E2346">
        <v>1</v>
      </c>
      <c r="F2346">
        <v>1</v>
      </c>
      <c r="K2346">
        <v>1</v>
      </c>
      <c r="O2346" s="2" t="s">
        <v>26</v>
      </c>
      <c r="P2346" s="2" t="s">
        <v>26</v>
      </c>
      <c r="T2346" s="2" t="s">
        <v>26</v>
      </c>
      <c r="AA2346" s="2" t="s">
        <v>26</v>
      </c>
    </row>
    <row r="2347" spans="1:27" x14ac:dyDescent="0.3">
      <c r="A2347" s="1">
        <v>43945.466666666667</v>
      </c>
      <c r="B2347" s="3">
        <f xml:space="preserve"> TIME(HOUR(Bakery_Sales[[#This Row],[datetime]]), MINUTE(Bakery_Sales[[#This Row],[datetime]]), SECOND(Bakery_Sales[[#This Row],[datetime]]))</f>
        <v>0.46666666666666667</v>
      </c>
      <c r="C2347" s="2" t="s">
        <v>27</v>
      </c>
      <c r="D2347" s="7">
        <v>18800</v>
      </c>
      <c r="E2347">
        <v>1</v>
      </c>
      <c r="I2347">
        <v>1</v>
      </c>
      <c r="L2347">
        <v>1</v>
      </c>
      <c r="N2347">
        <v>1</v>
      </c>
      <c r="O2347" s="2" t="s">
        <v>26</v>
      </c>
      <c r="P2347" s="2" t="s">
        <v>26</v>
      </c>
      <c r="T2347" s="2" t="s">
        <v>26</v>
      </c>
      <c r="AA2347" s="2" t="s">
        <v>26</v>
      </c>
    </row>
    <row r="2348" spans="1:27" x14ac:dyDescent="0.3">
      <c r="A2348" s="1">
        <v>43945.5</v>
      </c>
      <c r="B2348" s="3">
        <f xml:space="preserve"> TIME(HOUR(Bakery_Sales[[#This Row],[datetime]]), MINUTE(Bakery_Sales[[#This Row],[datetime]]), SECOND(Bakery_Sales[[#This Row],[datetime]]))</f>
        <v>0.5</v>
      </c>
      <c r="C2348" s="2" t="s">
        <v>27</v>
      </c>
      <c r="D2348" s="7">
        <v>19500</v>
      </c>
      <c r="J2348">
        <v>1</v>
      </c>
      <c r="K2348">
        <v>1</v>
      </c>
      <c r="L2348">
        <v>1</v>
      </c>
      <c r="O2348" s="2" t="s">
        <v>26</v>
      </c>
      <c r="P2348" s="2" t="s">
        <v>26</v>
      </c>
      <c r="S2348">
        <v>1</v>
      </c>
      <c r="T2348" s="2" t="s">
        <v>26</v>
      </c>
      <c r="AA2348" s="2" t="s">
        <v>26</v>
      </c>
    </row>
    <row r="2349" spans="1:27" x14ac:dyDescent="0.3">
      <c r="A2349" s="1">
        <v>43945.510416666664</v>
      </c>
      <c r="B2349" s="3">
        <f xml:space="preserve"> TIME(HOUR(Bakery_Sales[[#This Row],[datetime]]), MINUTE(Bakery_Sales[[#This Row],[datetime]]), SECOND(Bakery_Sales[[#This Row],[datetime]]))</f>
        <v>0.51041666666666663</v>
      </c>
      <c r="C2349" s="2" t="s">
        <v>27</v>
      </c>
      <c r="D2349" s="7">
        <v>30900</v>
      </c>
      <c r="E2349">
        <v>3</v>
      </c>
      <c r="K2349">
        <v>3</v>
      </c>
      <c r="O2349" s="2" t="s">
        <v>26</v>
      </c>
      <c r="P2349" s="2" t="s">
        <v>26</v>
      </c>
      <c r="T2349" s="2" t="s">
        <v>26</v>
      </c>
      <c r="AA2349" s="2" t="s">
        <v>26</v>
      </c>
    </row>
    <row r="2350" spans="1:27" x14ac:dyDescent="0.3">
      <c r="A2350" s="1">
        <v>43945.536805555559</v>
      </c>
      <c r="B2350" s="3">
        <f xml:space="preserve"> TIME(HOUR(Bakery_Sales[[#This Row],[datetime]]), MINUTE(Bakery_Sales[[#This Row],[datetime]]), SECOND(Bakery_Sales[[#This Row],[datetime]]))</f>
        <v>0.53680555555555554</v>
      </c>
      <c r="C2350" s="2" t="s">
        <v>27</v>
      </c>
      <c r="D2350" s="7">
        <v>24800</v>
      </c>
      <c r="E2350">
        <v>1</v>
      </c>
      <c r="F2350">
        <v>1</v>
      </c>
      <c r="K2350">
        <v>1</v>
      </c>
      <c r="O2350" s="2" t="s">
        <v>26</v>
      </c>
      <c r="P2350" s="2" t="s">
        <v>26</v>
      </c>
      <c r="T2350" s="2" t="s">
        <v>26</v>
      </c>
      <c r="V2350">
        <v>2</v>
      </c>
      <c r="AA2350" s="2" t="s">
        <v>26</v>
      </c>
    </row>
    <row r="2351" spans="1:27" x14ac:dyDescent="0.3">
      <c r="A2351" s="1">
        <v>43945.585416666669</v>
      </c>
      <c r="B2351" s="3">
        <f xml:space="preserve"> TIME(HOUR(Bakery_Sales[[#This Row],[datetime]]), MINUTE(Bakery_Sales[[#This Row],[datetime]]), SECOND(Bakery_Sales[[#This Row],[datetime]]))</f>
        <v>0.5854166666666667</v>
      </c>
      <c r="C2351" s="2" t="s">
        <v>27</v>
      </c>
      <c r="D2351" s="7">
        <v>14000</v>
      </c>
      <c r="F2351">
        <v>1</v>
      </c>
      <c r="H2351">
        <v>1</v>
      </c>
      <c r="O2351" s="2" t="s">
        <v>26</v>
      </c>
      <c r="P2351" s="2" t="s">
        <v>26</v>
      </c>
      <c r="T2351" s="2" t="s">
        <v>26</v>
      </c>
      <c r="V2351">
        <v>1</v>
      </c>
      <c r="AA2351" s="2" t="s">
        <v>26</v>
      </c>
    </row>
    <row r="2352" spans="1:27" x14ac:dyDescent="0.3">
      <c r="A2352" s="1">
        <v>43945.605555555558</v>
      </c>
      <c r="B2352" s="3">
        <f xml:space="preserve"> TIME(HOUR(Bakery_Sales[[#This Row],[datetime]]), MINUTE(Bakery_Sales[[#This Row],[datetime]]), SECOND(Bakery_Sales[[#This Row],[datetime]]))</f>
        <v>0.60555555555555551</v>
      </c>
      <c r="C2352" s="2" t="s">
        <v>27</v>
      </c>
      <c r="D2352" s="7">
        <v>16600</v>
      </c>
      <c r="E2352">
        <v>2</v>
      </c>
      <c r="H2352">
        <v>1</v>
      </c>
      <c r="O2352" s="2" t="s">
        <v>26</v>
      </c>
      <c r="P2352" s="2" t="s">
        <v>26</v>
      </c>
      <c r="T2352" s="2" t="s">
        <v>26</v>
      </c>
      <c r="AA2352" s="2" t="s">
        <v>26</v>
      </c>
    </row>
    <row r="2353" spans="1:27" x14ac:dyDescent="0.3">
      <c r="A2353" s="1">
        <v>43945.631944444445</v>
      </c>
      <c r="B2353" s="3">
        <f xml:space="preserve"> TIME(HOUR(Bakery_Sales[[#This Row],[datetime]]), MINUTE(Bakery_Sales[[#This Row],[datetime]]), SECOND(Bakery_Sales[[#This Row],[datetime]]))</f>
        <v>0.63194444444444442</v>
      </c>
      <c r="C2353" s="2" t="s">
        <v>27</v>
      </c>
      <c r="D2353" s="7">
        <v>26000</v>
      </c>
      <c r="F2353">
        <v>1</v>
      </c>
      <c r="N2353">
        <v>2</v>
      </c>
      <c r="O2353" s="2" t="s">
        <v>26</v>
      </c>
      <c r="P2353" s="2" t="s">
        <v>26</v>
      </c>
      <c r="Q2353">
        <v>1</v>
      </c>
      <c r="T2353" s="2" t="s">
        <v>26</v>
      </c>
      <c r="W2353">
        <v>2</v>
      </c>
      <c r="AA2353" s="2" t="s">
        <v>26</v>
      </c>
    </row>
    <row r="2354" spans="1:27" x14ac:dyDescent="0.3">
      <c r="A2354" s="1">
        <v>43945.685416666667</v>
      </c>
      <c r="B2354" s="3">
        <f xml:space="preserve"> TIME(HOUR(Bakery_Sales[[#This Row],[datetime]]), MINUTE(Bakery_Sales[[#This Row],[datetime]]), SECOND(Bakery_Sales[[#This Row],[datetime]]))</f>
        <v>0.68541666666666667</v>
      </c>
      <c r="C2354" s="2" t="s">
        <v>27</v>
      </c>
      <c r="D2354" s="7">
        <v>15300</v>
      </c>
      <c r="E2354">
        <v>1</v>
      </c>
      <c r="K2354">
        <v>1</v>
      </c>
      <c r="L2354">
        <v>1</v>
      </c>
      <c r="O2354" s="2" t="s">
        <v>26</v>
      </c>
      <c r="P2354" s="2" t="s">
        <v>26</v>
      </c>
      <c r="T2354" s="2" t="s">
        <v>26</v>
      </c>
      <c r="AA2354" s="2" t="s">
        <v>26</v>
      </c>
    </row>
    <row r="2355" spans="1:27" x14ac:dyDescent="0.3">
      <c r="A2355" s="1">
        <v>43946.465277777781</v>
      </c>
      <c r="B2355" s="3">
        <f xml:space="preserve"> TIME(HOUR(Bakery_Sales[[#This Row],[datetime]]), MINUTE(Bakery_Sales[[#This Row],[datetime]]), SECOND(Bakery_Sales[[#This Row],[datetime]]))</f>
        <v>0.46527777777777779</v>
      </c>
      <c r="C2355" s="2" t="s">
        <v>28</v>
      </c>
      <c r="D2355" s="7">
        <v>18300</v>
      </c>
      <c r="E2355">
        <v>1</v>
      </c>
      <c r="K2355">
        <v>1</v>
      </c>
      <c r="M2355">
        <v>1</v>
      </c>
      <c r="O2355" s="2" t="s">
        <v>26</v>
      </c>
      <c r="P2355" s="2" t="s">
        <v>26</v>
      </c>
      <c r="T2355" s="2" t="s">
        <v>26</v>
      </c>
      <c r="W2355">
        <v>1</v>
      </c>
      <c r="AA2355" s="2" t="s">
        <v>26</v>
      </c>
    </row>
    <row r="2356" spans="1:27" x14ac:dyDescent="0.3">
      <c r="A2356" s="1">
        <v>43946.469444444447</v>
      </c>
      <c r="B2356" s="3">
        <f xml:space="preserve"> TIME(HOUR(Bakery_Sales[[#This Row],[datetime]]), MINUTE(Bakery_Sales[[#This Row],[datetime]]), SECOND(Bakery_Sales[[#This Row],[datetime]]))</f>
        <v>0.46944444444444444</v>
      </c>
      <c r="C2356" s="2" t="s">
        <v>28</v>
      </c>
      <c r="D2356" s="7">
        <v>30800</v>
      </c>
      <c r="E2356">
        <v>1</v>
      </c>
      <c r="F2356">
        <v>2</v>
      </c>
      <c r="I2356">
        <v>1</v>
      </c>
      <c r="N2356">
        <v>1</v>
      </c>
      <c r="O2356" s="2" t="s">
        <v>26</v>
      </c>
      <c r="P2356" s="2" t="s">
        <v>26</v>
      </c>
      <c r="S2356">
        <v>2</v>
      </c>
      <c r="T2356" s="2" t="s">
        <v>26</v>
      </c>
      <c r="AA2356" s="2" t="s">
        <v>26</v>
      </c>
    </row>
    <row r="2357" spans="1:27" x14ac:dyDescent="0.3">
      <c r="A2357" s="1">
        <v>43946.469444444447</v>
      </c>
      <c r="B2357" s="3">
        <f xml:space="preserve"> TIME(HOUR(Bakery_Sales[[#This Row],[datetime]]), MINUTE(Bakery_Sales[[#This Row],[datetime]]), SECOND(Bakery_Sales[[#This Row],[datetime]]))</f>
        <v>0.46944444444444444</v>
      </c>
      <c r="C2357" s="2" t="s">
        <v>28</v>
      </c>
      <c r="D2357" s="7">
        <v>31200</v>
      </c>
      <c r="E2357">
        <v>4</v>
      </c>
      <c r="O2357" s="2" t="s">
        <v>26</v>
      </c>
      <c r="P2357" s="2" t="s">
        <v>26</v>
      </c>
      <c r="S2357">
        <v>2</v>
      </c>
      <c r="T2357" s="2" t="s">
        <v>26</v>
      </c>
      <c r="AA2357" s="2" t="s">
        <v>26</v>
      </c>
    </row>
    <row r="2358" spans="1:27" x14ac:dyDescent="0.3">
      <c r="A2358" s="1">
        <v>43946.484027777777</v>
      </c>
      <c r="B2358" s="3">
        <f xml:space="preserve"> TIME(HOUR(Bakery_Sales[[#This Row],[datetime]]), MINUTE(Bakery_Sales[[#This Row],[datetime]]), SECOND(Bakery_Sales[[#This Row],[datetime]]))</f>
        <v>0.48402777777777778</v>
      </c>
      <c r="C2358" s="2" t="s">
        <v>28</v>
      </c>
      <c r="D2358" s="7">
        <v>20600</v>
      </c>
      <c r="E2358">
        <v>2</v>
      </c>
      <c r="K2358">
        <v>1</v>
      </c>
      <c r="M2358">
        <v>1</v>
      </c>
      <c r="O2358" s="2" t="s">
        <v>26</v>
      </c>
      <c r="P2358" s="2" t="s">
        <v>26</v>
      </c>
      <c r="T2358" s="2" t="s">
        <v>26</v>
      </c>
      <c r="AA2358" s="2" t="s">
        <v>26</v>
      </c>
    </row>
    <row r="2359" spans="1:27" x14ac:dyDescent="0.3">
      <c r="A2359" s="1">
        <v>43946.487500000003</v>
      </c>
      <c r="B2359" s="3">
        <f xml:space="preserve"> TIME(HOUR(Bakery_Sales[[#This Row],[datetime]]), MINUTE(Bakery_Sales[[#This Row],[datetime]]), SECOND(Bakery_Sales[[#This Row],[datetime]]))</f>
        <v>0.48749999999999999</v>
      </c>
      <c r="C2359" s="2" t="s">
        <v>28</v>
      </c>
      <c r="D2359" s="7">
        <v>36600</v>
      </c>
      <c r="E2359">
        <v>2</v>
      </c>
      <c r="H2359">
        <v>2</v>
      </c>
      <c r="I2359">
        <v>2</v>
      </c>
      <c r="J2359">
        <v>1</v>
      </c>
      <c r="O2359" s="2" t="s">
        <v>26</v>
      </c>
      <c r="P2359" s="2" t="s">
        <v>26</v>
      </c>
      <c r="S2359">
        <v>1</v>
      </c>
      <c r="T2359" s="2" t="s">
        <v>26</v>
      </c>
      <c r="AA2359" s="2" t="s">
        <v>26</v>
      </c>
    </row>
    <row r="2360" spans="1:27" x14ac:dyDescent="0.3">
      <c r="A2360" s="1">
        <v>43946.494444444441</v>
      </c>
      <c r="B2360" s="3">
        <f xml:space="preserve"> TIME(HOUR(Bakery_Sales[[#This Row],[datetime]]), MINUTE(Bakery_Sales[[#This Row],[datetime]]), SECOND(Bakery_Sales[[#This Row],[datetime]]))</f>
        <v>0.49444444444444446</v>
      </c>
      <c r="C2360" s="2" t="s">
        <v>28</v>
      </c>
      <c r="D2360" s="7">
        <v>14800</v>
      </c>
      <c r="E2360">
        <v>1</v>
      </c>
      <c r="L2360">
        <v>1</v>
      </c>
      <c r="O2360" s="2" t="s">
        <v>26</v>
      </c>
      <c r="P2360" s="2" t="s">
        <v>26</v>
      </c>
      <c r="T2360" s="2" t="s">
        <v>26</v>
      </c>
      <c r="AA2360" s="2" t="s">
        <v>32</v>
      </c>
    </row>
    <row r="2361" spans="1:27" x14ac:dyDescent="0.3">
      <c r="A2361" s="1">
        <v>43946.554166666669</v>
      </c>
      <c r="B2361" s="3">
        <f xml:space="preserve"> TIME(HOUR(Bakery_Sales[[#This Row],[datetime]]), MINUTE(Bakery_Sales[[#This Row],[datetime]]), SECOND(Bakery_Sales[[#This Row],[datetime]]))</f>
        <v>0.5541666666666667</v>
      </c>
      <c r="C2361" s="2" t="s">
        <v>28</v>
      </c>
      <c r="D2361" s="7">
        <v>19300</v>
      </c>
      <c r="E2361">
        <v>1</v>
      </c>
      <c r="I2361">
        <v>1</v>
      </c>
      <c r="M2361">
        <v>1</v>
      </c>
      <c r="O2361" s="2" t="s">
        <v>26</v>
      </c>
      <c r="P2361" s="2" t="s">
        <v>26</v>
      </c>
      <c r="S2361">
        <v>1</v>
      </c>
      <c r="T2361" s="2" t="s">
        <v>26</v>
      </c>
      <c r="AA2361" s="2" t="s">
        <v>26</v>
      </c>
    </row>
    <row r="2362" spans="1:27" x14ac:dyDescent="0.3">
      <c r="A2362" s="1">
        <v>43946.5625</v>
      </c>
      <c r="B2362" s="3">
        <f xml:space="preserve"> TIME(HOUR(Bakery_Sales[[#This Row],[datetime]]), MINUTE(Bakery_Sales[[#This Row],[datetime]]), SECOND(Bakery_Sales[[#This Row],[datetime]]))</f>
        <v>0.5625</v>
      </c>
      <c r="C2362" s="2" t="s">
        <v>28</v>
      </c>
      <c r="D2362" s="7">
        <v>28600</v>
      </c>
      <c r="E2362">
        <v>2</v>
      </c>
      <c r="F2362">
        <v>1</v>
      </c>
      <c r="K2362">
        <v>1</v>
      </c>
      <c r="O2362" s="2" t="s">
        <v>26</v>
      </c>
      <c r="P2362" s="2" t="s">
        <v>26</v>
      </c>
      <c r="S2362">
        <v>2</v>
      </c>
      <c r="T2362" s="2" t="s">
        <v>26</v>
      </c>
      <c r="AA2362" s="2" t="s">
        <v>26</v>
      </c>
    </row>
    <row r="2363" spans="1:27" x14ac:dyDescent="0.3">
      <c r="A2363" s="1">
        <v>43946.580555555556</v>
      </c>
      <c r="B2363" s="3">
        <f xml:space="preserve"> TIME(HOUR(Bakery_Sales[[#This Row],[datetime]]), MINUTE(Bakery_Sales[[#This Row],[datetime]]), SECOND(Bakery_Sales[[#This Row],[datetime]]))</f>
        <v>0.5805555555555556</v>
      </c>
      <c r="C2363" s="2" t="s">
        <v>28</v>
      </c>
      <c r="D2363" s="7">
        <v>29300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O2363" s="2" t="s">
        <v>26</v>
      </c>
      <c r="P2363" s="2" t="s">
        <v>26</v>
      </c>
      <c r="T2363" s="2" t="s">
        <v>26</v>
      </c>
      <c r="W2363">
        <v>2</v>
      </c>
      <c r="AA2363" s="2" t="s">
        <v>26</v>
      </c>
    </row>
    <row r="2364" spans="1:27" x14ac:dyDescent="0.3">
      <c r="A2364" s="1">
        <v>43946.580555555556</v>
      </c>
      <c r="B2364" s="3">
        <f xml:space="preserve"> TIME(HOUR(Bakery_Sales[[#This Row],[datetime]]), MINUTE(Bakery_Sales[[#This Row],[datetime]]), SECOND(Bakery_Sales[[#This Row],[datetime]]))</f>
        <v>0.5805555555555556</v>
      </c>
      <c r="C2364" s="2" t="s">
        <v>28</v>
      </c>
      <c r="D2364" s="7">
        <v>19000</v>
      </c>
      <c r="F2364">
        <v>1</v>
      </c>
      <c r="I2364">
        <v>1</v>
      </c>
      <c r="K2364">
        <v>1</v>
      </c>
      <c r="O2364" s="2" t="s">
        <v>26</v>
      </c>
      <c r="P2364" s="2" t="s">
        <v>26</v>
      </c>
      <c r="T2364" s="2" t="s">
        <v>26</v>
      </c>
      <c r="V2364">
        <v>1</v>
      </c>
      <c r="AA2364" s="2" t="s">
        <v>26</v>
      </c>
    </row>
    <row r="2365" spans="1:27" x14ac:dyDescent="0.3">
      <c r="A2365" s="1">
        <v>43946.600694444445</v>
      </c>
      <c r="B2365" s="3">
        <f xml:space="preserve"> TIME(HOUR(Bakery_Sales[[#This Row],[datetime]]), MINUTE(Bakery_Sales[[#This Row],[datetime]]), SECOND(Bakery_Sales[[#This Row],[datetime]]))</f>
        <v>0.60069444444444442</v>
      </c>
      <c r="C2365" s="2" t="s">
        <v>28</v>
      </c>
      <c r="D2365" s="7">
        <v>22800</v>
      </c>
      <c r="E2365">
        <v>1</v>
      </c>
      <c r="F2365">
        <v>1</v>
      </c>
      <c r="K2365">
        <v>1</v>
      </c>
      <c r="M2365">
        <v>1</v>
      </c>
      <c r="O2365" s="2" t="s">
        <v>26</v>
      </c>
      <c r="P2365" s="2" t="s">
        <v>26</v>
      </c>
      <c r="T2365" s="2" t="s">
        <v>26</v>
      </c>
      <c r="V2365">
        <v>1</v>
      </c>
      <c r="AA2365" s="2" t="s">
        <v>26</v>
      </c>
    </row>
    <row r="2366" spans="1:27" x14ac:dyDescent="0.3">
      <c r="A2366" s="1">
        <v>43946.602083333331</v>
      </c>
      <c r="B2366" s="3">
        <f xml:space="preserve"> TIME(HOUR(Bakery_Sales[[#This Row],[datetime]]), MINUTE(Bakery_Sales[[#This Row],[datetime]]), SECOND(Bakery_Sales[[#This Row],[datetime]]))</f>
        <v>0.6020833333333333</v>
      </c>
      <c r="C2366" s="2" t="s">
        <v>28</v>
      </c>
      <c r="D2366" s="7">
        <v>20800</v>
      </c>
      <c r="E2366">
        <v>1</v>
      </c>
      <c r="L2366">
        <v>1</v>
      </c>
      <c r="N2366">
        <v>1</v>
      </c>
      <c r="O2366" s="2" t="s">
        <v>26</v>
      </c>
      <c r="P2366" s="2" t="s">
        <v>26</v>
      </c>
      <c r="T2366" s="2" t="s">
        <v>26</v>
      </c>
      <c r="V2366">
        <v>1</v>
      </c>
      <c r="AA2366" s="2" t="s">
        <v>26</v>
      </c>
    </row>
    <row r="2367" spans="1:27" x14ac:dyDescent="0.3">
      <c r="A2367" s="1">
        <v>43946.675694444442</v>
      </c>
      <c r="B2367" s="3">
        <f xml:space="preserve"> TIME(HOUR(Bakery_Sales[[#This Row],[datetime]]), MINUTE(Bakery_Sales[[#This Row],[datetime]]), SECOND(Bakery_Sales[[#This Row],[datetime]]))</f>
        <v>0.67569444444444449</v>
      </c>
      <c r="C2367" s="2" t="s">
        <v>28</v>
      </c>
      <c r="D2367" s="7">
        <v>15800</v>
      </c>
      <c r="E2367">
        <v>1</v>
      </c>
      <c r="O2367" s="2" t="s">
        <v>26</v>
      </c>
      <c r="P2367" s="2" t="s">
        <v>26</v>
      </c>
      <c r="T2367" s="2" t="s">
        <v>26</v>
      </c>
      <c r="V2367">
        <v>1</v>
      </c>
      <c r="X2367">
        <v>1</v>
      </c>
      <c r="AA2367" s="2" t="s">
        <v>26</v>
      </c>
    </row>
    <row r="2368" spans="1:27" x14ac:dyDescent="0.3">
      <c r="A2368" s="1">
        <v>43947.460416666669</v>
      </c>
      <c r="B2368" s="3">
        <f xml:space="preserve"> TIME(HOUR(Bakery_Sales[[#This Row],[datetime]]), MINUTE(Bakery_Sales[[#This Row],[datetime]]), SECOND(Bakery_Sales[[#This Row],[datetime]]))</f>
        <v>0.46041666666666664</v>
      </c>
      <c r="C2368" s="2" t="s">
        <v>29</v>
      </c>
      <c r="D2368" s="7">
        <v>38900</v>
      </c>
      <c r="E2368">
        <v>3</v>
      </c>
      <c r="M2368">
        <v>1</v>
      </c>
      <c r="N2368">
        <v>1</v>
      </c>
      <c r="O2368" s="2" t="s">
        <v>26</v>
      </c>
      <c r="P2368" s="2" t="s">
        <v>26</v>
      </c>
      <c r="T2368" s="2" t="s">
        <v>26</v>
      </c>
      <c r="W2368">
        <v>4</v>
      </c>
      <c r="AA2368" s="2" t="s">
        <v>26</v>
      </c>
    </row>
    <row r="2369" spans="1:27" x14ac:dyDescent="0.3">
      <c r="A2369" s="1">
        <v>43947.461805555555</v>
      </c>
      <c r="B2369" s="3">
        <f xml:space="preserve"> TIME(HOUR(Bakery_Sales[[#This Row],[datetime]]), MINUTE(Bakery_Sales[[#This Row],[datetime]]), SECOND(Bakery_Sales[[#This Row],[datetime]]))</f>
        <v>0.46180555555555558</v>
      </c>
      <c r="C2369" s="2" t="s">
        <v>29</v>
      </c>
      <c r="D2369" s="7">
        <v>33300</v>
      </c>
      <c r="E2369">
        <v>1</v>
      </c>
      <c r="F2369">
        <v>3</v>
      </c>
      <c r="I2369">
        <v>1</v>
      </c>
      <c r="O2369" s="2" t="s">
        <v>26</v>
      </c>
      <c r="P2369" s="2" t="s">
        <v>26</v>
      </c>
      <c r="S2369">
        <v>1</v>
      </c>
      <c r="T2369" s="2" t="s">
        <v>26</v>
      </c>
      <c r="V2369">
        <v>1</v>
      </c>
      <c r="W2369">
        <v>1</v>
      </c>
      <c r="AA2369" s="2" t="s">
        <v>26</v>
      </c>
    </row>
    <row r="2370" spans="1:27" x14ac:dyDescent="0.3">
      <c r="A2370" s="1">
        <v>43947.493750000001</v>
      </c>
      <c r="B2370" s="3">
        <f xml:space="preserve"> TIME(HOUR(Bakery_Sales[[#This Row],[datetime]]), MINUTE(Bakery_Sales[[#This Row],[datetime]]), SECOND(Bakery_Sales[[#This Row],[datetime]]))</f>
        <v>0.49375000000000002</v>
      </c>
      <c r="C2370" s="2" t="s">
        <v>29</v>
      </c>
      <c r="D2370" s="7">
        <v>28300</v>
      </c>
      <c r="E2370">
        <v>1</v>
      </c>
      <c r="H2370">
        <v>1</v>
      </c>
      <c r="K2370">
        <v>2</v>
      </c>
      <c r="O2370" s="2" t="s">
        <v>26</v>
      </c>
      <c r="P2370" s="2" t="s">
        <v>26</v>
      </c>
      <c r="T2370" s="2" t="s">
        <v>26</v>
      </c>
      <c r="V2370">
        <v>1</v>
      </c>
      <c r="AA2370" s="2" t="s">
        <v>32</v>
      </c>
    </row>
    <row r="2371" spans="1:27" x14ac:dyDescent="0.3">
      <c r="A2371" s="1">
        <v>43947.5</v>
      </c>
      <c r="B2371" s="3">
        <f xml:space="preserve"> TIME(HOUR(Bakery_Sales[[#This Row],[datetime]]), MINUTE(Bakery_Sales[[#This Row],[datetime]]), SECOND(Bakery_Sales[[#This Row],[datetime]]))</f>
        <v>0.5</v>
      </c>
      <c r="C2371" s="2" t="s">
        <v>29</v>
      </c>
      <c r="D2371" s="7">
        <v>23300</v>
      </c>
      <c r="E2371">
        <v>1</v>
      </c>
      <c r="H2371">
        <v>1</v>
      </c>
      <c r="I2371">
        <v>2</v>
      </c>
      <c r="O2371" s="2" t="s">
        <v>26</v>
      </c>
      <c r="P2371" s="2" t="s">
        <v>26</v>
      </c>
      <c r="T2371" s="2" t="s">
        <v>26</v>
      </c>
      <c r="X2371">
        <v>1</v>
      </c>
      <c r="AA2371" s="2" t="s">
        <v>26</v>
      </c>
    </row>
    <row r="2372" spans="1:27" x14ac:dyDescent="0.3">
      <c r="A2372" s="1">
        <v>43947.501388888886</v>
      </c>
      <c r="B2372" s="3">
        <f xml:space="preserve"> TIME(HOUR(Bakery_Sales[[#This Row],[datetime]]), MINUTE(Bakery_Sales[[#This Row],[datetime]]), SECOND(Bakery_Sales[[#This Row],[datetime]]))</f>
        <v>0.50138888888888888</v>
      </c>
      <c r="C2372" s="2" t="s">
        <v>29</v>
      </c>
      <c r="D2372" s="7">
        <v>23600</v>
      </c>
      <c r="E2372">
        <v>3</v>
      </c>
      <c r="I2372">
        <v>1</v>
      </c>
      <c r="M2372">
        <v>1</v>
      </c>
      <c r="O2372" s="2" t="s">
        <v>26</v>
      </c>
      <c r="P2372" s="2" t="s">
        <v>26</v>
      </c>
      <c r="T2372" s="2" t="s">
        <v>26</v>
      </c>
      <c r="AA2372" s="2" t="s">
        <v>26</v>
      </c>
    </row>
    <row r="2373" spans="1:27" x14ac:dyDescent="0.3">
      <c r="A2373" s="1">
        <v>43947.542361111111</v>
      </c>
      <c r="B2373" s="3">
        <f xml:space="preserve"> TIME(HOUR(Bakery_Sales[[#This Row],[datetime]]), MINUTE(Bakery_Sales[[#This Row],[datetime]]), SECOND(Bakery_Sales[[#This Row],[datetime]]))</f>
        <v>0.54236111111111107</v>
      </c>
      <c r="C2373" s="2" t="s">
        <v>29</v>
      </c>
      <c r="D2373" s="7">
        <v>16300</v>
      </c>
      <c r="E2373">
        <v>1</v>
      </c>
      <c r="G2373">
        <v>1</v>
      </c>
      <c r="I2373">
        <v>2</v>
      </c>
      <c r="O2373" s="2" t="s">
        <v>26</v>
      </c>
      <c r="P2373" s="2" t="s">
        <v>26</v>
      </c>
      <c r="T2373" s="2" t="s">
        <v>26</v>
      </c>
      <c r="AA2373" s="2" t="s">
        <v>26</v>
      </c>
    </row>
    <row r="2374" spans="1:27" x14ac:dyDescent="0.3">
      <c r="A2374" s="1">
        <v>43947.542361111111</v>
      </c>
      <c r="B2374" s="3">
        <f xml:space="preserve"> TIME(HOUR(Bakery_Sales[[#This Row],[datetime]]), MINUTE(Bakery_Sales[[#This Row],[datetime]]), SECOND(Bakery_Sales[[#This Row],[datetime]]))</f>
        <v>0.54236111111111107</v>
      </c>
      <c r="C2374" s="2" t="s">
        <v>29</v>
      </c>
      <c r="D2374" s="7">
        <v>14800</v>
      </c>
      <c r="E2374">
        <v>1</v>
      </c>
      <c r="K2374">
        <v>1</v>
      </c>
      <c r="M2374">
        <v>1</v>
      </c>
      <c r="O2374" s="2" t="s">
        <v>26</v>
      </c>
      <c r="P2374" s="2" t="s">
        <v>26</v>
      </c>
      <c r="T2374" s="2" t="s">
        <v>26</v>
      </c>
      <c r="AA2374" s="2" t="s">
        <v>26</v>
      </c>
    </row>
    <row r="2375" spans="1:27" x14ac:dyDescent="0.3">
      <c r="A2375" s="1">
        <v>43947.572222222225</v>
      </c>
      <c r="B2375" s="3">
        <f xml:space="preserve"> TIME(HOUR(Bakery_Sales[[#This Row],[datetime]]), MINUTE(Bakery_Sales[[#This Row],[datetime]]), SECOND(Bakery_Sales[[#This Row],[datetime]]))</f>
        <v>0.57222222222222219</v>
      </c>
      <c r="C2375" s="2" t="s">
        <v>29</v>
      </c>
      <c r="D2375" s="7">
        <v>22200</v>
      </c>
      <c r="E2375">
        <v>4</v>
      </c>
      <c r="O2375" s="2" t="s">
        <v>26</v>
      </c>
      <c r="P2375" s="2" t="s">
        <v>26</v>
      </c>
      <c r="T2375" s="2" t="s">
        <v>26</v>
      </c>
      <c r="AA2375" s="2" t="s">
        <v>26</v>
      </c>
    </row>
    <row r="2376" spans="1:27" x14ac:dyDescent="0.3">
      <c r="A2376" s="1">
        <v>43947.579861111109</v>
      </c>
      <c r="B2376" s="3">
        <f xml:space="preserve"> TIME(HOUR(Bakery_Sales[[#This Row],[datetime]]), MINUTE(Bakery_Sales[[#This Row],[datetime]]), SECOND(Bakery_Sales[[#This Row],[datetime]]))</f>
        <v>0.57986111111111116</v>
      </c>
      <c r="C2376" s="2" t="s">
        <v>29</v>
      </c>
      <c r="D2376" s="7">
        <v>15100</v>
      </c>
      <c r="E2376">
        <v>2</v>
      </c>
      <c r="F2376">
        <v>1</v>
      </c>
      <c r="O2376" s="2" t="s">
        <v>26</v>
      </c>
      <c r="P2376" s="2" t="s">
        <v>26</v>
      </c>
      <c r="T2376" s="2" t="s">
        <v>26</v>
      </c>
      <c r="AA2376" s="2" t="s">
        <v>26</v>
      </c>
    </row>
    <row r="2377" spans="1:27" x14ac:dyDescent="0.3">
      <c r="A2377" s="1">
        <v>43947.586805555555</v>
      </c>
      <c r="B2377" s="3">
        <f xml:space="preserve"> TIME(HOUR(Bakery_Sales[[#This Row],[datetime]]), MINUTE(Bakery_Sales[[#This Row],[datetime]]), SECOND(Bakery_Sales[[#This Row],[datetime]]))</f>
        <v>0.58680555555555558</v>
      </c>
      <c r="C2377" s="2" t="s">
        <v>29</v>
      </c>
      <c r="D2377" s="7">
        <v>17600</v>
      </c>
      <c r="E2377">
        <v>2</v>
      </c>
      <c r="G2377">
        <v>1</v>
      </c>
      <c r="K2377">
        <v>1</v>
      </c>
      <c r="O2377" s="2" t="s">
        <v>26</v>
      </c>
      <c r="P2377" s="2" t="s">
        <v>26</v>
      </c>
      <c r="T2377" s="2" t="s">
        <v>26</v>
      </c>
      <c r="AA2377" s="2" t="s">
        <v>26</v>
      </c>
    </row>
    <row r="2378" spans="1:27" x14ac:dyDescent="0.3">
      <c r="A2378" s="1">
        <v>43947.592361111114</v>
      </c>
      <c r="B2378" s="3">
        <f xml:space="preserve"> TIME(HOUR(Bakery_Sales[[#This Row],[datetime]]), MINUTE(Bakery_Sales[[#This Row],[datetime]]), SECOND(Bakery_Sales[[#This Row],[datetime]]))</f>
        <v>0.59236111111111112</v>
      </c>
      <c r="C2378" s="2" t="s">
        <v>29</v>
      </c>
      <c r="D2378" s="7">
        <v>17000</v>
      </c>
      <c r="F2378">
        <v>2</v>
      </c>
      <c r="I2378">
        <v>2</v>
      </c>
      <c r="O2378" s="2" t="s">
        <v>26</v>
      </c>
      <c r="P2378" s="2" t="s">
        <v>26</v>
      </c>
      <c r="T2378" s="2" t="s">
        <v>26</v>
      </c>
      <c r="AA2378" s="2" t="s">
        <v>26</v>
      </c>
    </row>
    <row r="2379" spans="1:27" x14ac:dyDescent="0.3">
      <c r="A2379" s="1">
        <v>43947.634722222225</v>
      </c>
      <c r="B2379" s="3">
        <f xml:space="preserve"> TIME(HOUR(Bakery_Sales[[#This Row],[datetime]]), MINUTE(Bakery_Sales[[#This Row],[datetime]]), SECOND(Bakery_Sales[[#This Row],[datetime]]))</f>
        <v>0.63472222222222219</v>
      </c>
      <c r="C2379" s="2" t="s">
        <v>29</v>
      </c>
      <c r="D2379" s="7">
        <v>27300</v>
      </c>
      <c r="E2379">
        <v>1</v>
      </c>
      <c r="H2379">
        <v>2</v>
      </c>
      <c r="I2379">
        <v>1</v>
      </c>
      <c r="L2379">
        <v>1</v>
      </c>
      <c r="O2379" s="2" t="s">
        <v>26</v>
      </c>
      <c r="P2379" s="2" t="s">
        <v>26</v>
      </c>
      <c r="T2379" s="2" t="s">
        <v>26</v>
      </c>
      <c r="W2379">
        <v>2</v>
      </c>
      <c r="AA2379" s="2" t="s">
        <v>26</v>
      </c>
    </row>
    <row r="2380" spans="1:27" x14ac:dyDescent="0.3">
      <c r="A2380" s="1">
        <v>43948.477777777778</v>
      </c>
      <c r="B2380" s="3">
        <f xml:space="preserve"> TIME(HOUR(Bakery_Sales[[#This Row],[datetime]]), MINUTE(Bakery_Sales[[#This Row],[datetime]]), SECOND(Bakery_Sales[[#This Row],[datetime]]))</f>
        <v>0.4777777777777778</v>
      </c>
      <c r="C2380" s="2" t="s">
        <v>30</v>
      </c>
      <c r="D2380" s="7">
        <v>18300</v>
      </c>
      <c r="E2380">
        <v>1</v>
      </c>
      <c r="F2380">
        <v>1</v>
      </c>
      <c r="I2380">
        <v>1</v>
      </c>
      <c r="O2380" s="2" t="s">
        <v>26</v>
      </c>
      <c r="P2380" s="2" t="s">
        <v>26</v>
      </c>
      <c r="T2380" s="2" t="s">
        <v>26</v>
      </c>
      <c r="V2380">
        <v>1</v>
      </c>
      <c r="AA2380" s="2" t="s">
        <v>26</v>
      </c>
    </row>
    <row r="2381" spans="1:27" x14ac:dyDescent="0.3">
      <c r="A2381" s="1">
        <v>43948.48333333333</v>
      </c>
      <c r="B2381" s="3">
        <f xml:space="preserve"> TIME(HOUR(Bakery_Sales[[#This Row],[datetime]]), MINUTE(Bakery_Sales[[#This Row],[datetime]]), SECOND(Bakery_Sales[[#This Row],[datetime]]))</f>
        <v>0.48333333333333334</v>
      </c>
      <c r="C2381" s="2" t="s">
        <v>30</v>
      </c>
      <c r="D2381" s="7">
        <v>18800</v>
      </c>
      <c r="E2381">
        <v>1</v>
      </c>
      <c r="F2381">
        <v>1</v>
      </c>
      <c r="G2381">
        <v>1</v>
      </c>
      <c r="I2381">
        <v>2</v>
      </c>
      <c r="O2381" s="2" t="s">
        <v>26</v>
      </c>
      <c r="P2381" s="2" t="s">
        <v>26</v>
      </c>
      <c r="T2381" s="2" t="s">
        <v>26</v>
      </c>
      <c r="AA2381" s="2" t="s">
        <v>26</v>
      </c>
    </row>
    <row r="2382" spans="1:27" x14ac:dyDescent="0.3">
      <c r="A2382" s="1">
        <v>43948.486805555556</v>
      </c>
      <c r="B2382" s="3">
        <f xml:space="preserve"> TIME(HOUR(Bakery_Sales[[#This Row],[datetime]]), MINUTE(Bakery_Sales[[#This Row],[datetime]]), SECOND(Bakery_Sales[[#This Row],[datetime]]))</f>
        <v>0.48680555555555555</v>
      </c>
      <c r="C2382" s="2" t="s">
        <v>30</v>
      </c>
      <c r="D2382" s="7">
        <v>19800</v>
      </c>
      <c r="E2382">
        <v>1</v>
      </c>
      <c r="J2382">
        <v>1</v>
      </c>
      <c r="K2382">
        <v>1</v>
      </c>
      <c r="L2382">
        <v>1</v>
      </c>
      <c r="O2382" s="2" t="s">
        <v>26</v>
      </c>
      <c r="P2382" s="2" t="s">
        <v>26</v>
      </c>
      <c r="T2382" s="2" t="s">
        <v>26</v>
      </c>
      <c r="AA2382" s="2" t="s">
        <v>26</v>
      </c>
    </row>
    <row r="2383" spans="1:27" x14ac:dyDescent="0.3">
      <c r="A2383" s="1">
        <v>43948.487500000003</v>
      </c>
      <c r="B2383" s="3">
        <f xml:space="preserve"> TIME(HOUR(Bakery_Sales[[#This Row],[datetime]]), MINUTE(Bakery_Sales[[#This Row],[datetime]]), SECOND(Bakery_Sales[[#This Row],[datetime]]))</f>
        <v>0.48749999999999999</v>
      </c>
      <c r="C2383" s="2" t="s">
        <v>30</v>
      </c>
      <c r="D2383" s="7">
        <v>30800</v>
      </c>
      <c r="E2383">
        <v>1</v>
      </c>
      <c r="F2383">
        <v>1</v>
      </c>
      <c r="I2383">
        <v>2</v>
      </c>
      <c r="K2383">
        <v>2</v>
      </c>
      <c r="M2383">
        <v>1</v>
      </c>
      <c r="O2383" s="2" t="s">
        <v>26</v>
      </c>
      <c r="P2383" s="2" t="s">
        <v>26</v>
      </c>
      <c r="T2383" s="2" t="s">
        <v>26</v>
      </c>
      <c r="AA2383" s="2" t="s">
        <v>26</v>
      </c>
    </row>
    <row r="2384" spans="1:27" x14ac:dyDescent="0.3">
      <c r="A2384" s="1">
        <v>43948.49722222222</v>
      </c>
      <c r="B2384" s="3">
        <f xml:space="preserve"> TIME(HOUR(Bakery_Sales[[#This Row],[datetime]]), MINUTE(Bakery_Sales[[#This Row],[datetime]]), SECOND(Bakery_Sales[[#This Row],[datetime]]))</f>
        <v>0.49722222222222223</v>
      </c>
      <c r="C2384" s="2" t="s">
        <v>30</v>
      </c>
      <c r="D2384" s="7">
        <v>22300</v>
      </c>
      <c r="E2384">
        <v>1</v>
      </c>
      <c r="H2384">
        <v>1</v>
      </c>
      <c r="K2384">
        <v>1</v>
      </c>
      <c r="O2384" s="2" t="s">
        <v>26</v>
      </c>
      <c r="P2384" s="2" t="s">
        <v>26</v>
      </c>
      <c r="Q2384">
        <v>1</v>
      </c>
      <c r="T2384" s="2" t="s">
        <v>26</v>
      </c>
      <c r="W2384">
        <v>1</v>
      </c>
      <c r="AA2384" s="2" t="s">
        <v>26</v>
      </c>
    </row>
    <row r="2385" spans="1:27" x14ac:dyDescent="0.3">
      <c r="A2385" s="1">
        <v>43948.501388888886</v>
      </c>
      <c r="B2385" s="3">
        <f xml:space="preserve"> TIME(HOUR(Bakery_Sales[[#This Row],[datetime]]), MINUTE(Bakery_Sales[[#This Row],[datetime]]), SECOND(Bakery_Sales[[#This Row],[datetime]]))</f>
        <v>0.50138888888888888</v>
      </c>
      <c r="C2385" s="2" t="s">
        <v>30</v>
      </c>
      <c r="D2385" s="7">
        <v>15000</v>
      </c>
      <c r="I2385">
        <v>1</v>
      </c>
      <c r="K2385">
        <v>1</v>
      </c>
      <c r="L2385">
        <v>1</v>
      </c>
      <c r="O2385" s="2" t="s">
        <v>26</v>
      </c>
      <c r="P2385" s="2" t="s">
        <v>26</v>
      </c>
      <c r="T2385" s="2" t="s">
        <v>26</v>
      </c>
      <c r="AA2385" s="2" t="s">
        <v>26</v>
      </c>
    </row>
    <row r="2386" spans="1:27" x14ac:dyDescent="0.3">
      <c r="A2386" s="1">
        <v>43948.505555555559</v>
      </c>
      <c r="B2386" s="3">
        <f xml:space="preserve"> TIME(HOUR(Bakery_Sales[[#This Row],[datetime]]), MINUTE(Bakery_Sales[[#This Row],[datetime]]), SECOND(Bakery_Sales[[#This Row],[datetime]]))</f>
        <v>0.50555555555555554</v>
      </c>
      <c r="C2386" s="2" t="s">
        <v>30</v>
      </c>
      <c r="D2386" s="7">
        <v>14800</v>
      </c>
      <c r="E2386">
        <v>1</v>
      </c>
      <c r="M2386">
        <v>1</v>
      </c>
      <c r="O2386" s="2" t="s">
        <v>26</v>
      </c>
      <c r="P2386" s="2" t="s">
        <v>26</v>
      </c>
      <c r="T2386" s="2" t="s">
        <v>26</v>
      </c>
      <c r="V2386">
        <v>1</v>
      </c>
      <c r="AA2386" s="2" t="s">
        <v>26</v>
      </c>
    </row>
    <row r="2387" spans="1:27" x14ac:dyDescent="0.3">
      <c r="A2387" s="1">
        <v>43948.521527777775</v>
      </c>
      <c r="B2387" s="3">
        <f xml:space="preserve"> TIME(HOUR(Bakery_Sales[[#This Row],[datetime]]), MINUTE(Bakery_Sales[[#This Row],[datetime]]), SECOND(Bakery_Sales[[#This Row],[datetime]]))</f>
        <v>0.52152777777777781</v>
      </c>
      <c r="C2387" s="2" t="s">
        <v>30</v>
      </c>
      <c r="D2387" s="7">
        <v>18800</v>
      </c>
      <c r="E2387">
        <v>1</v>
      </c>
      <c r="F2387">
        <v>1</v>
      </c>
      <c r="H2387">
        <v>1</v>
      </c>
      <c r="I2387">
        <v>1</v>
      </c>
      <c r="O2387" s="2" t="s">
        <v>26</v>
      </c>
      <c r="P2387" s="2" t="s">
        <v>26</v>
      </c>
      <c r="T2387" s="2" t="s">
        <v>26</v>
      </c>
      <c r="AA2387" s="2" t="s">
        <v>26</v>
      </c>
    </row>
    <row r="2388" spans="1:27" x14ac:dyDescent="0.3">
      <c r="A2388" s="1">
        <v>43948.556944444441</v>
      </c>
      <c r="B2388" s="3">
        <f xml:space="preserve"> TIME(HOUR(Bakery_Sales[[#This Row],[datetime]]), MINUTE(Bakery_Sales[[#This Row],[datetime]]), SECOND(Bakery_Sales[[#This Row],[datetime]]))</f>
        <v>0.55694444444444446</v>
      </c>
      <c r="C2388" s="2" t="s">
        <v>30</v>
      </c>
      <c r="D2388" s="7">
        <v>14500</v>
      </c>
      <c r="F2388">
        <v>1</v>
      </c>
      <c r="K2388">
        <v>1</v>
      </c>
      <c r="O2388" s="2" t="s">
        <v>26</v>
      </c>
      <c r="P2388" s="2" t="s">
        <v>26</v>
      </c>
      <c r="T2388" s="2" t="s">
        <v>26</v>
      </c>
      <c r="V2388">
        <v>1</v>
      </c>
      <c r="AA2388" s="2" t="s">
        <v>26</v>
      </c>
    </row>
    <row r="2389" spans="1:27" x14ac:dyDescent="0.3">
      <c r="A2389" s="1">
        <v>43948.565972222219</v>
      </c>
      <c r="B2389" s="3">
        <f xml:space="preserve"> TIME(HOUR(Bakery_Sales[[#This Row],[datetime]]), MINUTE(Bakery_Sales[[#This Row],[datetime]]), SECOND(Bakery_Sales[[#This Row],[datetime]]))</f>
        <v>0.56597222222222221</v>
      </c>
      <c r="C2389" s="2" t="s">
        <v>30</v>
      </c>
      <c r="D2389" s="7">
        <v>14000</v>
      </c>
      <c r="K2389">
        <v>1</v>
      </c>
      <c r="L2389">
        <v>1</v>
      </c>
      <c r="M2389">
        <v>1</v>
      </c>
      <c r="O2389" s="2" t="s">
        <v>26</v>
      </c>
      <c r="P2389" s="2" t="s">
        <v>26</v>
      </c>
      <c r="T2389" s="2" t="s">
        <v>26</v>
      </c>
      <c r="AA2389" s="2" t="s">
        <v>26</v>
      </c>
    </row>
    <row r="2390" spans="1:27" x14ac:dyDescent="0.3">
      <c r="A2390" s="1">
        <v>43948.612500000003</v>
      </c>
      <c r="B2390" s="3">
        <f xml:space="preserve"> TIME(HOUR(Bakery_Sales[[#This Row],[datetime]]), MINUTE(Bakery_Sales[[#This Row],[datetime]]), SECOND(Bakery_Sales[[#This Row],[datetime]]))</f>
        <v>0.61250000000000004</v>
      </c>
      <c r="C2390" s="2" t="s">
        <v>30</v>
      </c>
      <c r="D2390" s="7">
        <v>14300</v>
      </c>
      <c r="E2390">
        <v>1</v>
      </c>
      <c r="H2390">
        <v>1</v>
      </c>
      <c r="M2390">
        <v>1</v>
      </c>
      <c r="O2390" s="2" t="s">
        <v>26</v>
      </c>
      <c r="P2390" s="2" t="s">
        <v>26</v>
      </c>
      <c r="T2390" s="2" t="s">
        <v>26</v>
      </c>
      <c r="AA2390" s="2" t="s">
        <v>26</v>
      </c>
    </row>
    <row r="2391" spans="1:27" x14ac:dyDescent="0.3">
      <c r="A2391" s="1">
        <v>43948.629861111112</v>
      </c>
      <c r="B2391" s="3">
        <f xml:space="preserve"> TIME(HOUR(Bakery_Sales[[#This Row],[datetime]]), MINUTE(Bakery_Sales[[#This Row],[datetime]]), SECOND(Bakery_Sales[[#This Row],[datetime]]))</f>
        <v>0.62986111111111109</v>
      </c>
      <c r="C2391" s="2" t="s">
        <v>30</v>
      </c>
      <c r="D2391" s="7">
        <v>18800</v>
      </c>
      <c r="E2391">
        <v>1</v>
      </c>
      <c r="F2391">
        <v>1</v>
      </c>
      <c r="K2391">
        <v>1</v>
      </c>
      <c r="L2391">
        <v>1</v>
      </c>
      <c r="O2391" s="2" t="s">
        <v>26</v>
      </c>
      <c r="P2391" s="2" t="s">
        <v>26</v>
      </c>
      <c r="T2391" s="2" t="s">
        <v>26</v>
      </c>
      <c r="AA2391" s="2" t="s">
        <v>26</v>
      </c>
    </row>
    <row r="2392" spans="1:27" x14ac:dyDescent="0.3">
      <c r="A2392" s="1">
        <v>43948.631944444445</v>
      </c>
      <c r="B2392" s="3">
        <f xml:space="preserve"> TIME(HOUR(Bakery_Sales[[#This Row],[datetime]]), MINUTE(Bakery_Sales[[#This Row],[datetime]]), SECOND(Bakery_Sales[[#This Row],[datetime]]))</f>
        <v>0.63194444444444442</v>
      </c>
      <c r="C2392" s="2" t="s">
        <v>30</v>
      </c>
      <c r="D2392" s="7">
        <v>25800</v>
      </c>
      <c r="E2392">
        <v>1</v>
      </c>
      <c r="L2392">
        <v>2</v>
      </c>
      <c r="M2392">
        <v>2</v>
      </c>
      <c r="O2392" s="2" t="s">
        <v>26</v>
      </c>
      <c r="P2392" s="2" t="s">
        <v>26</v>
      </c>
      <c r="R2392">
        <v>1</v>
      </c>
      <c r="T2392" s="2" t="s">
        <v>26</v>
      </c>
      <c r="AA2392" s="2" t="s">
        <v>26</v>
      </c>
    </row>
    <row r="2393" spans="1:27" x14ac:dyDescent="0.3">
      <c r="A2393" s="1">
        <v>43948.666666666664</v>
      </c>
      <c r="B2393" s="3">
        <f xml:space="preserve"> TIME(HOUR(Bakery_Sales[[#This Row],[datetime]]), MINUTE(Bakery_Sales[[#This Row],[datetime]]), SECOND(Bakery_Sales[[#This Row],[datetime]]))</f>
        <v>0.66666666666666663</v>
      </c>
      <c r="C2393" s="2" t="s">
        <v>30</v>
      </c>
      <c r="D2393" s="7">
        <v>18600</v>
      </c>
      <c r="E2393">
        <v>1</v>
      </c>
      <c r="F2393">
        <v>1</v>
      </c>
      <c r="I2393">
        <v>1</v>
      </c>
      <c r="O2393" s="2" t="s">
        <v>26</v>
      </c>
      <c r="P2393" s="2" t="s">
        <v>26</v>
      </c>
      <c r="R2393">
        <v>1</v>
      </c>
      <c r="T2393" s="2" t="s">
        <v>26</v>
      </c>
      <c r="AA2393" s="2" t="s">
        <v>26</v>
      </c>
    </row>
    <row r="2394" spans="1:27" x14ac:dyDescent="0.3">
      <c r="A2394" s="1">
        <v>43950.5</v>
      </c>
      <c r="B2394" s="3">
        <f xml:space="preserve"> TIME(HOUR(Bakery_Sales[[#This Row],[datetime]]), MINUTE(Bakery_Sales[[#This Row],[datetime]]), SECOND(Bakery_Sales[[#This Row],[datetime]]))</f>
        <v>0.5</v>
      </c>
      <c r="C2394" s="2" t="s">
        <v>31</v>
      </c>
      <c r="D2394" s="7">
        <v>21800</v>
      </c>
      <c r="E2394">
        <v>1</v>
      </c>
      <c r="F2394">
        <v>2</v>
      </c>
      <c r="I2394">
        <v>1</v>
      </c>
      <c r="M2394">
        <v>1</v>
      </c>
      <c r="O2394" s="2" t="s">
        <v>26</v>
      </c>
      <c r="P2394" s="2" t="s">
        <v>26</v>
      </c>
      <c r="T2394" s="2" t="s">
        <v>26</v>
      </c>
      <c r="AA2394" s="2" t="s">
        <v>26</v>
      </c>
    </row>
    <row r="2395" spans="1:27" x14ac:dyDescent="0.3">
      <c r="A2395" s="1">
        <v>43950.51666666667</v>
      </c>
      <c r="B2395" s="3">
        <f xml:space="preserve"> TIME(HOUR(Bakery_Sales[[#This Row],[datetime]]), MINUTE(Bakery_Sales[[#This Row],[datetime]]), SECOND(Bakery_Sales[[#This Row],[datetime]]))</f>
        <v>0.51666666666666672</v>
      </c>
      <c r="C2395" s="2" t="s">
        <v>31</v>
      </c>
      <c r="D2395" s="7">
        <v>23500</v>
      </c>
      <c r="F2395">
        <v>2</v>
      </c>
      <c r="K2395">
        <v>1</v>
      </c>
      <c r="O2395" s="2" t="s">
        <v>26</v>
      </c>
      <c r="P2395" s="2" t="s">
        <v>26</v>
      </c>
      <c r="S2395">
        <v>1</v>
      </c>
      <c r="T2395" s="2" t="s">
        <v>26</v>
      </c>
      <c r="V2395">
        <v>1</v>
      </c>
      <c r="AA2395" s="2" t="s">
        <v>26</v>
      </c>
    </row>
    <row r="2396" spans="1:27" x14ac:dyDescent="0.3">
      <c r="A2396" s="1">
        <v>43950.552083333336</v>
      </c>
      <c r="B2396" s="3">
        <f xml:space="preserve"> TIME(HOUR(Bakery_Sales[[#This Row],[datetime]]), MINUTE(Bakery_Sales[[#This Row],[datetime]]), SECOND(Bakery_Sales[[#This Row],[datetime]]))</f>
        <v>0.55208333333333337</v>
      </c>
      <c r="C2396" s="2" t="s">
        <v>31</v>
      </c>
      <c r="D2396" s="7">
        <v>14800</v>
      </c>
      <c r="E2396">
        <v>1</v>
      </c>
      <c r="F2396">
        <v>1</v>
      </c>
      <c r="K2396">
        <v>1</v>
      </c>
      <c r="O2396" s="2" t="s">
        <v>26</v>
      </c>
      <c r="P2396" s="2" t="s">
        <v>26</v>
      </c>
      <c r="T2396" s="2" t="s">
        <v>26</v>
      </c>
      <c r="AA2396" s="2" t="s">
        <v>26</v>
      </c>
    </row>
    <row r="2397" spans="1:27" x14ac:dyDescent="0.3">
      <c r="A2397" s="1">
        <v>43950.581944444442</v>
      </c>
      <c r="B2397" s="3">
        <f xml:space="preserve"> TIME(HOUR(Bakery_Sales[[#This Row],[datetime]]), MINUTE(Bakery_Sales[[#This Row],[datetime]]), SECOND(Bakery_Sales[[#This Row],[datetime]]))</f>
        <v>0.58194444444444449</v>
      </c>
      <c r="C2397" s="2" t="s">
        <v>31</v>
      </c>
      <c r="D2397" s="7">
        <v>15100</v>
      </c>
      <c r="E2397">
        <v>2</v>
      </c>
      <c r="F2397">
        <v>1</v>
      </c>
      <c r="O2397" s="2" t="s">
        <v>26</v>
      </c>
      <c r="P2397" s="2" t="s">
        <v>26</v>
      </c>
      <c r="T2397" s="2" t="s">
        <v>26</v>
      </c>
      <c r="AA2397" s="2" t="s">
        <v>26</v>
      </c>
    </row>
    <row r="2398" spans="1:27" x14ac:dyDescent="0.3">
      <c r="A2398" s="1">
        <v>43950.628472222219</v>
      </c>
      <c r="B2398" s="3">
        <f xml:space="preserve"> TIME(HOUR(Bakery_Sales[[#This Row],[datetime]]), MINUTE(Bakery_Sales[[#This Row],[datetime]]), SECOND(Bakery_Sales[[#This Row],[datetime]]))</f>
        <v>0.62847222222222221</v>
      </c>
      <c r="C2398" s="2" t="s">
        <v>31</v>
      </c>
      <c r="D2398" s="7">
        <v>26800</v>
      </c>
      <c r="E2398">
        <v>1</v>
      </c>
      <c r="F2398">
        <v>1</v>
      </c>
      <c r="H2398">
        <v>1</v>
      </c>
      <c r="I2398">
        <v>1</v>
      </c>
      <c r="K2398">
        <v>1</v>
      </c>
      <c r="O2398" s="2" t="s">
        <v>26</v>
      </c>
      <c r="P2398" s="2" t="s">
        <v>26</v>
      </c>
      <c r="Q2398">
        <v>1</v>
      </c>
      <c r="T2398" s="2" t="s">
        <v>26</v>
      </c>
      <c r="AA2398" s="2" t="s">
        <v>26</v>
      </c>
    </row>
    <row r="2399" spans="1:27" x14ac:dyDescent="0.3">
      <c r="A2399" s="1">
        <v>43950.690972222219</v>
      </c>
      <c r="B2399" s="3">
        <f xml:space="preserve"> TIME(HOUR(Bakery_Sales[[#This Row],[datetime]]), MINUTE(Bakery_Sales[[#This Row],[datetime]]), SECOND(Bakery_Sales[[#This Row],[datetime]]))</f>
        <v>0.69097222222222221</v>
      </c>
      <c r="C2399" s="2" t="s">
        <v>31</v>
      </c>
      <c r="D2399" s="7">
        <v>16100</v>
      </c>
      <c r="E2399">
        <v>2</v>
      </c>
      <c r="K2399">
        <v>1</v>
      </c>
      <c r="O2399" s="2" t="s">
        <v>26</v>
      </c>
      <c r="P2399" s="2" t="s">
        <v>26</v>
      </c>
      <c r="T2399" s="2" t="s">
        <v>26</v>
      </c>
      <c r="AA2399" s="2" t="s">
        <v>26</v>
      </c>
    </row>
    <row r="2400" spans="1:27" x14ac:dyDescent="0.3">
      <c r="A2400" s="1">
        <v>43951.470833333333</v>
      </c>
      <c r="B2400" s="3">
        <f xml:space="preserve"> TIME(HOUR(Bakery_Sales[[#This Row],[datetime]]), MINUTE(Bakery_Sales[[#This Row],[datetime]]), SECOND(Bakery_Sales[[#This Row],[datetime]]))</f>
        <v>0.47083333333333333</v>
      </c>
      <c r="C2400" s="2" t="s">
        <v>25</v>
      </c>
      <c r="D2400" s="7">
        <v>31300</v>
      </c>
      <c r="E2400">
        <v>1</v>
      </c>
      <c r="K2400">
        <v>1</v>
      </c>
      <c r="L2400">
        <v>1</v>
      </c>
      <c r="M2400">
        <v>1</v>
      </c>
      <c r="O2400" s="2" t="s">
        <v>26</v>
      </c>
      <c r="P2400" s="2" t="s">
        <v>26</v>
      </c>
      <c r="S2400">
        <v>1</v>
      </c>
      <c r="T2400" s="2" t="s">
        <v>26</v>
      </c>
      <c r="V2400">
        <v>1</v>
      </c>
      <c r="W2400">
        <v>1</v>
      </c>
      <c r="AA2400" s="2" t="s">
        <v>26</v>
      </c>
    </row>
    <row r="2401" spans="1:27" x14ac:dyDescent="0.3">
      <c r="A2401" s="1">
        <v>43951.488194444442</v>
      </c>
      <c r="B2401" s="3">
        <f xml:space="preserve"> TIME(HOUR(Bakery_Sales[[#This Row],[datetime]]), MINUTE(Bakery_Sales[[#This Row],[datetime]]), SECOND(Bakery_Sales[[#This Row],[datetime]]))</f>
        <v>0.48819444444444443</v>
      </c>
      <c r="C2401" s="2" t="s">
        <v>25</v>
      </c>
      <c r="D2401" s="7">
        <v>18300</v>
      </c>
      <c r="K2401">
        <v>2</v>
      </c>
      <c r="O2401" s="2" t="s">
        <v>26</v>
      </c>
      <c r="P2401" s="2" t="s">
        <v>26</v>
      </c>
      <c r="R2401">
        <v>1</v>
      </c>
      <c r="T2401" s="2" t="s">
        <v>26</v>
      </c>
      <c r="W2401">
        <v>1</v>
      </c>
      <c r="AA2401" s="2" t="s">
        <v>26</v>
      </c>
    </row>
    <row r="2402" spans="1:27" x14ac:dyDescent="0.3">
      <c r="A2402" s="1">
        <v>43951.511805555558</v>
      </c>
      <c r="B2402" s="3">
        <f xml:space="preserve"> TIME(HOUR(Bakery_Sales[[#This Row],[datetime]]), MINUTE(Bakery_Sales[[#This Row],[datetime]]), SECOND(Bakery_Sales[[#This Row],[datetime]]))</f>
        <v>0.51180555555555551</v>
      </c>
      <c r="C2402" s="2" t="s">
        <v>25</v>
      </c>
      <c r="D2402" s="7">
        <v>18800</v>
      </c>
      <c r="E2402">
        <v>1</v>
      </c>
      <c r="F2402">
        <v>1</v>
      </c>
      <c r="H2402">
        <v>1</v>
      </c>
      <c r="M2402">
        <v>1</v>
      </c>
      <c r="O2402" s="2" t="s">
        <v>26</v>
      </c>
      <c r="P2402" s="2" t="s">
        <v>26</v>
      </c>
      <c r="T2402" s="2" t="s">
        <v>26</v>
      </c>
      <c r="AA2402" s="2" t="s">
        <v>26</v>
      </c>
    </row>
    <row r="2403" spans="1:27" x14ac:dyDescent="0.3">
      <c r="A2403" s="1">
        <v>43951.548611111109</v>
      </c>
      <c r="B2403" s="3">
        <f xml:space="preserve"> TIME(HOUR(Bakery_Sales[[#This Row],[datetime]]), MINUTE(Bakery_Sales[[#This Row],[datetime]]), SECOND(Bakery_Sales[[#This Row],[datetime]]))</f>
        <v>0.54861111111111116</v>
      </c>
      <c r="C2403" s="2" t="s">
        <v>25</v>
      </c>
      <c r="D2403" s="7">
        <v>14800</v>
      </c>
      <c r="E2403">
        <v>1</v>
      </c>
      <c r="I2403">
        <v>1</v>
      </c>
      <c r="K2403">
        <v>1</v>
      </c>
      <c r="O2403" s="2" t="s">
        <v>26</v>
      </c>
      <c r="P2403" s="2" t="s">
        <v>26</v>
      </c>
      <c r="T2403" s="2" t="s">
        <v>26</v>
      </c>
      <c r="AA2403" s="2" t="s">
        <v>26</v>
      </c>
    </row>
    <row r="2404" spans="1:27" x14ac:dyDescent="0.3">
      <c r="A2404" s="1">
        <v>43951.571527777778</v>
      </c>
      <c r="B2404" s="3">
        <f xml:space="preserve"> TIME(HOUR(Bakery_Sales[[#This Row],[datetime]]), MINUTE(Bakery_Sales[[#This Row],[datetime]]), SECOND(Bakery_Sales[[#This Row],[datetime]]))</f>
        <v>0.57152777777777775</v>
      </c>
      <c r="C2404" s="2" t="s">
        <v>25</v>
      </c>
      <c r="D2404" s="7">
        <v>16800</v>
      </c>
      <c r="E2404">
        <v>2</v>
      </c>
      <c r="F2404">
        <v>1</v>
      </c>
      <c r="O2404" s="2" t="s">
        <v>26</v>
      </c>
      <c r="P2404" s="2" t="s">
        <v>26</v>
      </c>
      <c r="T2404" s="2" t="s">
        <v>26</v>
      </c>
      <c r="W2404">
        <v>1</v>
      </c>
      <c r="AA2404" s="2" t="s">
        <v>26</v>
      </c>
    </row>
    <row r="2405" spans="1:27" x14ac:dyDescent="0.3">
      <c r="A2405" s="1">
        <v>43951.625694444447</v>
      </c>
      <c r="B2405" s="3">
        <f xml:space="preserve"> TIME(HOUR(Bakery_Sales[[#This Row],[datetime]]), MINUTE(Bakery_Sales[[#This Row],[datetime]]), SECOND(Bakery_Sales[[#This Row],[datetime]]))</f>
        <v>0.62569444444444444</v>
      </c>
      <c r="C2405" s="2" t="s">
        <v>25</v>
      </c>
      <c r="D2405" s="7">
        <v>18800</v>
      </c>
      <c r="E2405">
        <v>1</v>
      </c>
      <c r="F2405">
        <v>1</v>
      </c>
      <c r="H2405">
        <v>1</v>
      </c>
      <c r="O2405" s="2" t="s">
        <v>26</v>
      </c>
      <c r="P2405" s="2" t="s">
        <v>26</v>
      </c>
      <c r="T2405" s="2" t="s">
        <v>26</v>
      </c>
      <c r="V2405">
        <v>1</v>
      </c>
      <c r="AA2405" s="2" t="s">
        <v>26</v>
      </c>
    </row>
    <row r="2406" spans="1:27" x14ac:dyDescent="0.3">
      <c r="A2406" s="1">
        <v>43951.668055555558</v>
      </c>
      <c r="B2406" s="3">
        <f xml:space="preserve"> TIME(HOUR(Bakery_Sales[[#This Row],[datetime]]), MINUTE(Bakery_Sales[[#This Row],[datetime]]), SECOND(Bakery_Sales[[#This Row],[datetime]]))</f>
        <v>0.66805555555555551</v>
      </c>
      <c r="C2406" s="2" t="s">
        <v>25</v>
      </c>
      <c r="D2406" s="7">
        <v>15300</v>
      </c>
      <c r="E2406">
        <v>1</v>
      </c>
      <c r="L2406">
        <v>1</v>
      </c>
      <c r="N2406">
        <v>1</v>
      </c>
      <c r="O2406" s="2" t="s">
        <v>26</v>
      </c>
      <c r="P2406" s="2" t="s">
        <v>26</v>
      </c>
      <c r="T2406" s="2" t="s">
        <v>26</v>
      </c>
      <c r="AA2406" s="2" t="s">
        <v>26</v>
      </c>
    </row>
    <row r="2407" spans="1:27" x14ac:dyDescent="0.3">
      <c r="A2407" s="1">
        <v>43952.464583333334</v>
      </c>
      <c r="B2407" s="3">
        <f xml:space="preserve"> TIME(HOUR(Bakery_Sales[[#This Row],[datetime]]), MINUTE(Bakery_Sales[[#This Row],[datetime]]), SECOND(Bakery_Sales[[#This Row],[datetime]]))</f>
        <v>0.46458333333333335</v>
      </c>
      <c r="C2407" s="2" t="s">
        <v>27</v>
      </c>
      <c r="D2407" s="7">
        <v>31600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  <c r="O2407" s="2" t="s">
        <v>26</v>
      </c>
      <c r="P2407" s="2" t="s">
        <v>26</v>
      </c>
      <c r="T2407" s="2" t="s">
        <v>26</v>
      </c>
      <c r="AA2407" s="2" t="s">
        <v>26</v>
      </c>
    </row>
    <row r="2408" spans="1:27" x14ac:dyDescent="0.3">
      <c r="A2408" s="1">
        <v>43952.465277777781</v>
      </c>
      <c r="B2408" s="3">
        <f xml:space="preserve"> TIME(HOUR(Bakery_Sales[[#This Row],[datetime]]), MINUTE(Bakery_Sales[[#This Row],[datetime]]), SECOND(Bakery_Sales[[#This Row],[datetime]]))</f>
        <v>0.46527777777777779</v>
      </c>
      <c r="C2408" s="2" t="s">
        <v>27</v>
      </c>
      <c r="D2408" s="7">
        <v>21200</v>
      </c>
      <c r="E2408">
        <v>4</v>
      </c>
      <c r="O2408" s="2" t="s">
        <v>26</v>
      </c>
      <c r="P2408" s="2" t="s">
        <v>26</v>
      </c>
      <c r="T2408" s="2" t="s">
        <v>26</v>
      </c>
      <c r="AA2408" s="2" t="s">
        <v>26</v>
      </c>
    </row>
    <row r="2409" spans="1:27" x14ac:dyDescent="0.3">
      <c r="A2409" s="1">
        <v>43952.480555555558</v>
      </c>
      <c r="B2409" s="3">
        <f xml:space="preserve"> TIME(HOUR(Bakery_Sales[[#This Row],[datetime]]), MINUTE(Bakery_Sales[[#This Row],[datetime]]), SECOND(Bakery_Sales[[#This Row],[datetime]]))</f>
        <v>0.48055555555555557</v>
      </c>
      <c r="C2409" s="2" t="s">
        <v>27</v>
      </c>
      <c r="D2409" s="7">
        <v>15000</v>
      </c>
      <c r="J2409">
        <v>1</v>
      </c>
      <c r="K2409">
        <v>1</v>
      </c>
      <c r="O2409" s="2" t="s">
        <v>26</v>
      </c>
      <c r="P2409" s="2" t="s">
        <v>26</v>
      </c>
      <c r="T2409" s="2" t="s">
        <v>26</v>
      </c>
      <c r="AA2409" s="2" t="s">
        <v>32</v>
      </c>
    </row>
    <row r="2410" spans="1:27" x14ac:dyDescent="0.3">
      <c r="A2410" s="1">
        <v>43952.490972222222</v>
      </c>
      <c r="B2410" s="3">
        <f xml:space="preserve"> TIME(HOUR(Bakery_Sales[[#This Row],[datetime]]), MINUTE(Bakery_Sales[[#This Row],[datetime]]), SECOND(Bakery_Sales[[#This Row],[datetime]]))</f>
        <v>0.4909722222222222</v>
      </c>
      <c r="C2410" s="2" t="s">
        <v>27</v>
      </c>
      <c r="D2410" s="7">
        <v>19800</v>
      </c>
      <c r="E2410">
        <v>1</v>
      </c>
      <c r="H2410">
        <v>1</v>
      </c>
      <c r="K2410">
        <v>1</v>
      </c>
      <c r="O2410" s="2" t="s">
        <v>26</v>
      </c>
      <c r="P2410" s="2" t="s">
        <v>26</v>
      </c>
      <c r="T2410" s="2" t="s">
        <v>26</v>
      </c>
      <c r="V2410">
        <v>1</v>
      </c>
      <c r="AA2410" s="2" t="s">
        <v>26</v>
      </c>
    </row>
    <row r="2411" spans="1:27" x14ac:dyDescent="0.3">
      <c r="A2411" s="1">
        <v>43952.5</v>
      </c>
      <c r="B2411" s="3">
        <f xml:space="preserve"> TIME(HOUR(Bakery_Sales[[#This Row],[datetime]]), MINUTE(Bakery_Sales[[#This Row],[datetime]]), SECOND(Bakery_Sales[[#This Row],[datetime]]))</f>
        <v>0.5</v>
      </c>
      <c r="C2411" s="2" t="s">
        <v>27</v>
      </c>
      <c r="D2411" s="7">
        <v>30800</v>
      </c>
      <c r="E2411">
        <v>1</v>
      </c>
      <c r="F2411">
        <v>1</v>
      </c>
      <c r="H2411">
        <v>2</v>
      </c>
      <c r="I2411">
        <v>1</v>
      </c>
      <c r="M2411">
        <v>1</v>
      </c>
      <c r="O2411" s="2" t="s">
        <v>26</v>
      </c>
      <c r="P2411" s="2" t="s">
        <v>26</v>
      </c>
      <c r="T2411" s="2" t="s">
        <v>26</v>
      </c>
      <c r="V2411">
        <v>1</v>
      </c>
      <c r="AA2411" s="2" t="s">
        <v>26</v>
      </c>
    </row>
    <row r="2412" spans="1:27" x14ac:dyDescent="0.3">
      <c r="A2412" s="1">
        <v>43952.506944444445</v>
      </c>
      <c r="B2412" s="3">
        <f xml:space="preserve"> TIME(HOUR(Bakery_Sales[[#This Row],[datetime]]), MINUTE(Bakery_Sales[[#This Row],[datetime]]), SECOND(Bakery_Sales[[#This Row],[datetime]]))</f>
        <v>0.50694444444444442</v>
      </c>
      <c r="C2412" s="2" t="s">
        <v>27</v>
      </c>
      <c r="D2412" s="7">
        <v>18300</v>
      </c>
      <c r="E2412">
        <v>1</v>
      </c>
      <c r="F2412">
        <v>1</v>
      </c>
      <c r="I2412">
        <v>1</v>
      </c>
      <c r="M2412">
        <v>1</v>
      </c>
      <c r="O2412" s="2" t="s">
        <v>26</v>
      </c>
      <c r="P2412" s="2" t="s">
        <v>26</v>
      </c>
      <c r="T2412" s="2" t="s">
        <v>26</v>
      </c>
      <c r="AA2412" s="2" t="s">
        <v>26</v>
      </c>
    </row>
    <row r="2413" spans="1:27" x14ac:dyDescent="0.3">
      <c r="A2413" s="1">
        <v>43952.545138888891</v>
      </c>
      <c r="B2413" s="3">
        <f xml:space="preserve"> TIME(HOUR(Bakery_Sales[[#This Row],[datetime]]), MINUTE(Bakery_Sales[[#This Row],[datetime]]), SECOND(Bakery_Sales[[#This Row],[datetime]]))</f>
        <v>0.54513888888888884</v>
      </c>
      <c r="C2413" s="2" t="s">
        <v>27</v>
      </c>
      <c r="D2413" s="7">
        <v>28400</v>
      </c>
      <c r="E2413">
        <v>4</v>
      </c>
      <c r="F2413">
        <v>1</v>
      </c>
      <c r="O2413" s="2" t="s">
        <v>26</v>
      </c>
      <c r="P2413" s="2" t="s">
        <v>26</v>
      </c>
      <c r="T2413" s="2" t="s">
        <v>26</v>
      </c>
      <c r="V2413">
        <v>1</v>
      </c>
      <c r="AA2413" s="2" t="s">
        <v>26</v>
      </c>
    </row>
    <row r="2414" spans="1:27" x14ac:dyDescent="0.3">
      <c r="A2414" s="1">
        <v>43952.579861111109</v>
      </c>
      <c r="B2414" s="3">
        <f xml:space="preserve"> TIME(HOUR(Bakery_Sales[[#This Row],[datetime]]), MINUTE(Bakery_Sales[[#This Row],[datetime]]), SECOND(Bakery_Sales[[#This Row],[datetime]]))</f>
        <v>0.57986111111111116</v>
      </c>
      <c r="C2414" s="2" t="s">
        <v>27</v>
      </c>
      <c r="D2414" s="7">
        <v>21300</v>
      </c>
      <c r="E2414">
        <v>1</v>
      </c>
      <c r="H2414">
        <v>1</v>
      </c>
      <c r="I2414">
        <v>1</v>
      </c>
      <c r="K2414">
        <v>1</v>
      </c>
      <c r="O2414" s="2" t="s">
        <v>26</v>
      </c>
      <c r="P2414" s="2" t="s">
        <v>26</v>
      </c>
      <c r="T2414" s="2" t="s">
        <v>26</v>
      </c>
      <c r="W2414">
        <v>1</v>
      </c>
      <c r="AA2414" s="2" t="s">
        <v>26</v>
      </c>
    </row>
    <row r="2415" spans="1:27" x14ac:dyDescent="0.3">
      <c r="A2415" s="1">
        <v>43952.627083333333</v>
      </c>
      <c r="B2415" s="3">
        <f xml:space="preserve"> TIME(HOUR(Bakery_Sales[[#This Row],[datetime]]), MINUTE(Bakery_Sales[[#This Row],[datetime]]), SECOND(Bakery_Sales[[#This Row],[datetime]]))</f>
        <v>0.62708333333333333</v>
      </c>
      <c r="C2415" s="2" t="s">
        <v>27</v>
      </c>
      <c r="D2415" s="7">
        <v>14800</v>
      </c>
      <c r="E2415">
        <v>1</v>
      </c>
      <c r="I2415">
        <v>1</v>
      </c>
      <c r="N2415">
        <v>1</v>
      </c>
      <c r="O2415" s="2" t="s">
        <v>26</v>
      </c>
      <c r="P2415" s="2" t="s">
        <v>26</v>
      </c>
      <c r="T2415" s="2" t="s">
        <v>26</v>
      </c>
      <c r="AA2415" s="2" t="s">
        <v>26</v>
      </c>
    </row>
    <row r="2416" spans="1:27" x14ac:dyDescent="0.3">
      <c r="A2416" s="1">
        <v>43952.638194444444</v>
      </c>
      <c r="B2416" s="3">
        <f xml:space="preserve"> TIME(HOUR(Bakery_Sales[[#This Row],[datetime]]), MINUTE(Bakery_Sales[[#This Row],[datetime]]), SECOND(Bakery_Sales[[#This Row],[datetime]]))</f>
        <v>0.6381944444444444</v>
      </c>
      <c r="C2416" s="2" t="s">
        <v>27</v>
      </c>
      <c r="D2416" s="7">
        <v>14500</v>
      </c>
      <c r="F2416">
        <v>1</v>
      </c>
      <c r="K2416">
        <v>2</v>
      </c>
      <c r="O2416" s="2" t="s">
        <v>26</v>
      </c>
      <c r="P2416" s="2" t="s">
        <v>26</v>
      </c>
      <c r="T2416" s="2" t="s">
        <v>26</v>
      </c>
      <c r="AA2416" s="2" t="s">
        <v>26</v>
      </c>
    </row>
    <row r="2417" spans="1:27" x14ac:dyDescent="0.3">
      <c r="A2417" s="1">
        <v>43953.484027777777</v>
      </c>
      <c r="B2417" s="3">
        <f xml:space="preserve"> TIME(HOUR(Bakery_Sales[[#This Row],[datetime]]), MINUTE(Bakery_Sales[[#This Row],[datetime]]), SECOND(Bakery_Sales[[#This Row],[datetime]]))</f>
        <v>0.48402777777777778</v>
      </c>
      <c r="C2417" s="2" t="s">
        <v>28</v>
      </c>
      <c r="D2417" s="7">
        <v>19500</v>
      </c>
      <c r="J2417">
        <v>1</v>
      </c>
      <c r="M2417">
        <v>1</v>
      </c>
      <c r="O2417" s="2" t="s">
        <v>26</v>
      </c>
      <c r="P2417" s="2" t="s">
        <v>26</v>
      </c>
      <c r="T2417" s="2" t="s">
        <v>32</v>
      </c>
      <c r="X2417">
        <v>1</v>
      </c>
      <c r="AA2417" s="2" t="s">
        <v>26</v>
      </c>
    </row>
    <row r="2418" spans="1:27" x14ac:dyDescent="0.3">
      <c r="A2418" s="1">
        <v>43953.48541666667</v>
      </c>
      <c r="B2418" s="3">
        <f xml:space="preserve"> TIME(HOUR(Bakery_Sales[[#This Row],[datetime]]), MINUTE(Bakery_Sales[[#This Row],[datetime]]), SECOND(Bakery_Sales[[#This Row],[datetime]]))</f>
        <v>0.48541666666666666</v>
      </c>
      <c r="C2418" s="2" t="s">
        <v>28</v>
      </c>
      <c r="D2418" s="7">
        <v>19800</v>
      </c>
      <c r="E2418">
        <v>1</v>
      </c>
      <c r="H2418">
        <v>1</v>
      </c>
      <c r="K2418">
        <v>1</v>
      </c>
      <c r="O2418" s="2" t="s">
        <v>26</v>
      </c>
      <c r="P2418" s="2" t="s">
        <v>26</v>
      </c>
      <c r="T2418" s="2" t="s">
        <v>26</v>
      </c>
      <c r="Y2418">
        <v>1</v>
      </c>
      <c r="AA2418" s="2" t="s">
        <v>26</v>
      </c>
    </row>
    <row r="2419" spans="1:27" x14ac:dyDescent="0.3">
      <c r="A2419" s="1">
        <v>43953.510416666664</v>
      </c>
      <c r="B2419" s="3">
        <f xml:space="preserve"> TIME(HOUR(Bakery_Sales[[#This Row],[datetime]]), MINUTE(Bakery_Sales[[#This Row],[datetime]]), SECOND(Bakery_Sales[[#This Row],[datetime]]))</f>
        <v>0.51041666666666663</v>
      </c>
      <c r="C2419" s="2" t="s">
        <v>28</v>
      </c>
      <c r="D2419" s="7">
        <v>14300</v>
      </c>
      <c r="E2419">
        <v>1</v>
      </c>
      <c r="F2419">
        <v>1</v>
      </c>
      <c r="L2419">
        <v>1</v>
      </c>
      <c r="O2419" s="2" t="s">
        <v>26</v>
      </c>
      <c r="P2419" s="2" t="s">
        <v>26</v>
      </c>
      <c r="T2419" s="2" t="s">
        <v>26</v>
      </c>
      <c r="AA2419" s="2" t="s">
        <v>26</v>
      </c>
    </row>
    <row r="2420" spans="1:27" x14ac:dyDescent="0.3">
      <c r="A2420" s="1">
        <v>43953.572916666664</v>
      </c>
      <c r="B2420" s="3">
        <f xml:space="preserve"> TIME(HOUR(Bakery_Sales[[#This Row],[datetime]]), MINUTE(Bakery_Sales[[#This Row],[datetime]]), SECOND(Bakery_Sales[[#This Row],[datetime]]))</f>
        <v>0.57291666666666663</v>
      </c>
      <c r="C2420" s="2" t="s">
        <v>28</v>
      </c>
      <c r="D2420" s="7">
        <v>15000</v>
      </c>
      <c r="I2420">
        <v>1</v>
      </c>
      <c r="K2420">
        <v>1</v>
      </c>
      <c r="O2420" s="2" t="s">
        <v>26</v>
      </c>
      <c r="P2420" s="2" t="s">
        <v>26</v>
      </c>
      <c r="T2420" s="2" t="s">
        <v>32</v>
      </c>
      <c r="AA2420" s="2" t="s">
        <v>26</v>
      </c>
    </row>
    <row r="2421" spans="1:27" x14ac:dyDescent="0.3">
      <c r="A2421" s="1">
        <v>43953.614583333336</v>
      </c>
      <c r="B2421" s="3">
        <f xml:space="preserve"> TIME(HOUR(Bakery_Sales[[#This Row],[datetime]]), MINUTE(Bakery_Sales[[#This Row],[datetime]]), SECOND(Bakery_Sales[[#This Row],[datetime]]))</f>
        <v>0.61458333333333337</v>
      </c>
      <c r="C2421" s="2" t="s">
        <v>28</v>
      </c>
      <c r="D2421" s="7">
        <v>24100</v>
      </c>
      <c r="E2421">
        <v>2</v>
      </c>
      <c r="K2421">
        <v>1</v>
      </c>
      <c r="M2421">
        <v>1</v>
      </c>
      <c r="O2421" s="2" t="s">
        <v>26</v>
      </c>
      <c r="P2421" s="2" t="s">
        <v>26</v>
      </c>
      <c r="T2421" s="2" t="s">
        <v>26</v>
      </c>
      <c r="V2421">
        <v>1</v>
      </c>
      <c r="AA2421" s="2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e Z V c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H m V X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V x Z w 9 p l Z t E C A A A h C g A A E w A c A E Z v c m 1 1 b G F z L 1 N l Y 3 R p b 2 4 x L m 0 g o h g A K K A U A A A A A A A A A A A A A A A A A A A A A A A A A A A A 1 V Z N b x o x E L 0 j 8 R + s z Y V K G x T I R 6 V G H F J I 1 B 7 a p o W 2 h 9 D D 4 B 3 A x W t T f 5 C g K P + 9 4 9 1 F Q H Z D a T m V g x e / Z 8 8 b j 2 e s s c i d 0 I r 1 8 2 / r s l 6 r 1 + w U D C b s K H o L M z R L 1 g e J N m I d J t H V a 4 x + f e 0 N R 0 K 6 d t H s a e 5 T V K 5 x I y Q 2 u 1 o 5 m t h G 1 H 0 z / G r R 2 K H x M 1 w M P y n s G b H A Y Q / t z O n 5 s A c O 2 J U C a Z e O 3 W r j x l o K n c H H B X y 8 h q 8 f O M q w l x s x d 2 Q n 2 7 q 0 w g 4 3 3 W Q 9 s N O R B p N s w U 1 u F 9 G r + K 6 H U q T C o e l E c R S z r p Y + V b b T f h 2 z a 8 V 1 I t S k c 3 F + c t K K 2 W e v H f b d U m J n / b f 5 U S v 8 8 S r O w 3 A U 3 R q d E p e w d w g J n T V E a Q A j W l g w B d 7 I I x a z u w K / k r L P Q Y K x H W f 8 p s n u F N S E L A 6 W c 1 y b G x h Q d q x N m r s c S N u o 0 I 8 f H 6 M E H D q R I h 3 Q 0 T q 2 m j / F L J B L p s f s H n G 2 4 h 0 + u I x z 2 o E k 9 L 1 y F 2 f N o J H B c w k c S 4 v J y 5 F 3 F M r K D U K x k S G f y u R P S M s g p G g E B 6 X L F D d a W A v K V V A w H i O T Q F 6 U S S c M p M J 6 t t M A B 8 0 S x H n F I c I Z g L Z P N d e k U e G 0 T L V K d t o 3 + p d H R s u s Q G 9 K M U w h Y R M w U v A y J e S M Z l A 2 O q H r 3 O n X H F S i T V U o p 4 g W G a f C K O l J J C 8 Z J V F 5 m z Y h I 9 l c e 1 V x n / c C V V U S L E A J C S / d z g g N 1 W a l 3 O r i y k x I E h U C y r W e C X q T N g / x t C 6 h L 3 S W B R V F U d 7 r K s q J A m 4 8 q 7 V 4 l e l b l j I o Y d 9 A e t w 0 l O E Z 2 i g L x t E H r f K R 6 i 2 K i + V m t W 9 A D s f b t f i i a G u H 6 p Z z c d T 3 K h 8 P F m 3 v K d o i v c E 0 Z H b 2 s Q c L n + 4 p 3 C b F G y P y 8 W D V s z 1 V T 0 N 4 Q 8 m F 0 Z u D d c / 3 1 D 0 j x e + Y 5 K P C w 8 N 8 s a f w e b h Y H y o t + + y v W 6 8 J 9 Z J 0 Z Z M x p / c f / 9 s m I / P + T 0 3 G P / Y Y f 9 E Q F F 0 G 9 Q A 5 2 i o 9 8 z n e f v Z y b t 7 W l t z l b 1 B L A Q I t A B Q A A g A I A H m V X F n W V 4 4 H p Q A A A P Y A A A A S A A A A A A A A A A A A A A A A A A A A A A B D b 2 5 m a W c v U G F j a 2 F n Z S 5 4 b W x Q S w E C L Q A U A A I A C A B 5 l V x Z D 8 r p q 6 Q A A A D p A A A A E w A A A A A A A A A A A A A A A A D x A A A A W 0 N v b n R l b n R f V H l w Z X N d L n h t b F B L A Q I t A B Q A A g A I A H m V X F n D 2 m V m 0 Q I A A C E K A A A T A A A A A A A A A A A A A A A A A O I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l A A A A A A A A /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3 M G F m O G J j L W Z h N G M t N D l k O C 1 h M m J h L T l i Y 2 M 5 Z D E w Z D Q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F r Z X J 5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j I 6 M z Y 6 N T Q u N j I 1 O D U 1 N l o i I C 8 + P E V u d H J 5 I F R 5 c G U 9 I k Z p b G x D b 2 x 1 b W 5 U e X B l c y I g V m F s d W U 9 I n N C d 1 l E Q X d N R E F 3 T U R B d 0 1 E Q X d Z R 0 F 3 T U R C Z 0 1 E Q X d N R E F 3 W T 0 i I C 8 + P E V u d H J 5 I F R 5 c G U 9 I k Z p b G x D b 2 x 1 b W 5 O Y W 1 l c y I g V m F s d W U 9 I n N b J n F 1 b 3 Q 7 Z G F 0 Z X R p b W U m c X V v d D s s J n F 1 b 3 Q 7 Z G F 5 I G 9 m I H d l Z W s m c X V v d D s s J n F 1 b 3 Q 7 d G 9 0 Y W w m c X V v d D s s J n F 1 b 3 Q 7 Y W 5 n Y n V 0 d G V y J n F 1 b 3 Q 7 L C Z x d W 9 0 O 3 B s Y W l u I G J y Z W F k J n F 1 b 3 Q 7 L C Z x d W 9 0 O 2 p h b S Z x d W 9 0 O y w m c X V v d D t h b W V y a W N h b m 8 m c X V v d D s s J n F 1 b 3 Q 7 Y 3 J v a X N z Y W 5 0 J n F 1 b 3 Q 7 L C Z x d W 9 0 O 2 N h Z m Z l I G x h d H R l J n F 1 b 3 Q 7 L C Z x d W 9 0 O 3 R p c m F t a X N 1 I G N y b 2 l z c 2 F u d C Z x d W 9 0 O y w m c X V v d D t j Y W N h b y B k Z W V w J n F 1 b 3 Q 7 L C Z x d W 9 0 O 3 B h a W 4 g Y X U g Y 2 h v Y 2 9 s Y X Q m c X V v d D s s J n F 1 b 3 Q 7 Y W x t b 2 5 k I G N y b 2 l z c 2 F u d C Z x d W 9 0 O y w m c X V v d D t j c m 9 x d W U g b W 9 u c 2 l l d X I m c X V v d D s s J n F 1 b 3 Q 7 b W F k I G d h c m x p Y y Z x d W 9 0 O y w m c X V v d D t t a W x r I H R l Y S Z x d W 9 0 O y w m c X V v d D t n Y X R l Y X U g Y 2 h v Y 2 9 s Y X Q m c X V v d D s s J n F 1 b 3 Q 7 c G F u Z G 9 y b y Z x d W 9 0 O y w m c X V v d D t j a G V l c 2 U g Y 2 F r Z S Z x d W 9 0 O y w m c X V v d D t s Z W 1 v b i B h Z G U m c X V v d D s s J n F 1 b 3 Q 7 b 3 J h b m d l I H B v d W 5 k J n F 1 b 3 Q 7 L C Z x d W 9 0 O 3 d p Z W 5 l c i Z x d W 9 0 O y w m c X V v d D t 2 Y W 5 p b G E g b G F 0 d G U m c X V v d D s s J n F 1 b 3 Q 7 Y m V y c n k g Y W R l J n F 1 b 3 Q 7 L C Z x d W 9 0 O 3 R p c m F t a X N 1 J n F 1 b 3 Q 7 L C Z x d W 9 0 O 2 1 l c m l u c X V l I G N v b 2 t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F N h b G V z L 0 F 1 d G 9 S Z W 1 v d m V k Q 2 9 s d W 1 u c z E u e 2 R h d G V 0 a W 1 l L D B 9 J n F 1 b 3 Q 7 L C Z x d W 9 0 O 1 N l Y 3 R p b 2 4 x L 0 J h a 2 V y e S B T Y W x l c y 9 B d X R v U m V t b 3 Z l Z E N v b H V t b n M x L n t k Y X k g b 2 Y g d 2 V l a y w x f S Z x d W 9 0 O y w m c X V v d D t T Z W N 0 a W 9 u M S 9 C Y W t l c n k g U 2 F s Z X M v Q X V 0 b 1 J l b W 9 2 Z W R D b 2 x 1 b W 5 z M S 5 7 d G 9 0 Y W w s M n 0 m c X V v d D s s J n F 1 b 3 Q 7 U 2 V j d G l v b j E v Q m F r Z X J 5 I F N h b G V z L 0 F 1 d G 9 S Z W 1 v d m V k Q 2 9 s d W 1 u c z E u e 2 F u Z 2 J 1 d H R l c i w z f S Z x d W 9 0 O y w m c X V v d D t T Z W N 0 a W 9 u M S 9 C Y W t l c n k g U 2 F s Z X M v Q X V 0 b 1 J l b W 9 2 Z W R D b 2 x 1 b W 5 z M S 5 7 c G x h a W 4 g Y n J l Y W Q s N H 0 m c X V v d D s s J n F 1 b 3 Q 7 U 2 V j d G l v b j E v Q m F r Z X J 5 I F N h b G V z L 0 F 1 d G 9 S Z W 1 v d m V k Q 2 9 s d W 1 u c z E u e 2 p h b S w 1 f S Z x d W 9 0 O y w m c X V v d D t T Z W N 0 a W 9 u M S 9 C Y W t l c n k g U 2 F s Z X M v Q X V 0 b 1 J l b W 9 2 Z W R D b 2 x 1 b W 5 z M S 5 7 Y W 1 l c m l j Y W 5 v L D Z 9 J n F 1 b 3 Q 7 L C Z x d W 9 0 O 1 N l Y 3 R p b 2 4 x L 0 J h a 2 V y e S B T Y W x l c y 9 B d X R v U m V t b 3 Z l Z E N v b H V t b n M x L n t j c m 9 p c 3 N h b n Q s N 3 0 m c X V v d D s s J n F 1 b 3 Q 7 U 2 V j d G l v b j E v Q m F r Z X J 5 I F N h b G V z L 0 F 1 d G 9 S Z W 1 v d m V k Q 2 9 s d W 1 u c z E u e 2 N h Z m Z l I G x h d H R l L D h 9 J n F 1 b 3 Q 7 L C Z x d W 9 0 O 1 N l Y 3 R p b 2 4 x L 0 J h a 2 V y e S B T Y W x l c y 9 B d X R v U m V t b 3 Z l Z E N v b H V t b n M x L n t 0 a X J h b W l z d S B j c m 9 p c 3 N h b n Q s O X 0 m c X V v d D s s J n F 1 b 3 Q 7 U 2 V j d G l v b j E v Q m F r Z X J 5 I F N h b G V z L 0 F 1 d G 9 S Z W 1 v d m V k Q 2 9 s d W 1 u c z E u e 2 N h Y 2 F v I G R l Z X A s M T B 9 J n F 1 b 3 Q 7 L C Z x d W 9 0 O 1 N l Y 3 R p b 2 4 x L 0 J h a 2 V y e S B T Y W x l c y 9 B d X R v U m V t b 3 Z l Z E N v b H V t b n M x L n t w Y W l u I G F 1 I G N o b 2 N v b G F 0 L D E x f S Z x d W 9 0 O y w m c X V v d D t T Z W N 0 a W 9 u M S 9 C Y W t l c n k g U 2 F s Z X M v Q X V 0 b 1 J l b W 9 2 Z W R D b 2 x 1 b W 5 z M S 5 7 Y W x t b 2 5 k I G N y b 2 l z c 2 F u d C w x M n 0 m c X V v d D s s J n F 1 b 3 Q 7 U 2 V j d G l v b j E v Q m F r Z X J 5 I F N h b G V z L 0 F 1 d G 9 S Z W 1 v d m V k Q 2 9 s d W 1 u c z E u e 2 N y b 3 F 1 Z S B t b 2 5 z a W V 1 c i w x M 3 0 m c X V v d D s s J n F 1 b 3 Q 7 U 2 V j d G l v b j E v Q m F r Z X J 5 I F N h b G V z L 0 F 1 d G 9 S Z W 1 v d m V k Q 2 9 s d W 1 u c z E u e 2 1 h Z C B n Y X J s a W M s M T R 9 J n F 1 b 3 Q 7 L C Z x d W 9 0 O 1 N l Y 3 R p b 2 4 x L 0 J h a 2 V y e S B T Y W x l c y 9 B d X R v U m V t b 3 Z l Z E N v b H V t b n M x L n t t a W x r I H R l Y S w x N X 0 m c X V v d D s s J n F 1 b 3 Q 7 U 2 V j d G l v b j E v Q m F r Z X J 5 I F N h b G V z L 0 F 1 d G 9 S Z W 1 v d m V k Q 2 9 s d W 1 u c z E u e 2 d h d G V h d S B j a G 9 j b 2 x h d C w x N n 0 m c X V v d D s s J n F 1 b 3 Q 7 U 2 V j d G l v b j E v Q m F r Z X J 5 I F N h b G V z L 0 F 1 d G 9 S Z W 1 v d m V k Q 2 9 s d W 1 u c z E u e 3 B h b m R v c m 8 s M T d 9 J n F 1 b 3 Q 7 L C Z x d W 9 0 O 1 N l Y 3 R p b 2 4 x L 0 J h a 2 V y e S B T Y W x l c y 9 B d X R v U m V t b 3 Z l Z E N v b H V t b n M x L n t j a G V l c 2 U g Y 2 F r Z S w x O H 0 m c X V v d D s s J n F 1 b 3 Q 7 U 2 V j d G l v b j E v Q m F r Z X J 5 I F N h b G V z L 0 F 1 d G 9 S Z W 1 v d m V k Q 2 9 s d W 1 u c z E u e 2 x l b W 9 u I G F k Z S w x O X 0 m c X V v d D s s J n F 1 b 3 Q 7 U 2 V j d G l v b j E v Q m F r Z X J 5 I F N h b G V z L 0 F 1 d G 9 S Z W 1 v d m V k Q 2 9 s d W 1 u c z E u e 2 9 y Y W 5 n Z S B w b 3 V u Z C w y M H 0 m c X V v d D s s J n F 1 b 3 Q 7 U 2 V j d G l v b j E v Q m F r Z X J 5 I F N h b G V z L 0 F 1 d G 9 S Z W 1 v d m V k Q 2 9 s d W 1 u c z E u e 3 d p Z W 5 l c i w y M X 0 m c X V v d D s s J n F 1 b 3 Q 7 U 2 V j d G l v b j E v Q m F r Z X J 5 I F N h b G V z L 0 F 1 d G 9 S Z W 1 v d m V k Q 2 9 s d W 1 u c z E u e 3 Z h b m l s Y S B s Y X R 0 Z S w y M n 0 m c X V v d D s s J n F 1 b 3 Q 7 U 2 V j d G l v b j E v Q m F r Z X J 5 I F N h b G V z L 0 F 1 d G 9 S Z W 1 v d m V k Q 2 9 s d W 1 u c z E u e 2 J l c n J 5 I G F k Z S w y M 3 0 m c X V v d D s s J n F 1 b 3 Q 7 U 2 V j d G l v b j E v Q m F r Z X J 5 I F N h b G V z L 0 F 1 d G 9 S Z W 1 v d m V k Q 2 9 s d W 1 u c z E u e 3 R p c m F t a X N 1 L D I 0 f S Z x d W 9 0 O y w m c X V v d D t T Z W N 0 a W 9 u M S 9 C Y W t l c n k g U 2 F s Z X M v Q X V 0 b 1 J l b W 9 2 Z W R D b 2 x 1 b W 5 z M S 5 7 b W V y a W 5 x d W U g Y 2 9 v a 2 l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a 2 V y e S B T Y W x l c y 9 B d X R v U m V t b 3 Z l Z E N v b H V t b n M x L n t k Y X R l d G l t Z S w w f S Z x d W 9 0 O y w m c X V v d D t T Z W N 0 a W 9 u M S 9 C Y W t l c n k g U 2 F s Z X M v Q X V 0 b 1 J l b W 9 2 Z W R D b 2 x 1 b W 5 z M S 5 7 Z G F 5 I G 9 m I H d l Z W s s M X 0 m c X V v d D s s J n F 1 b 3 Q 7 U 2 V j d G l v b j E v Q m F r Z X J 5 I F N h b G V z L 0 F 1 d G 9 S Z W 1 v d m V k Q 2 9 s d W 1 u c z E u e 3 R v d G F s L D J 9 J n F 1 b 3 Q 7 L C Z x d W 9 0 O 1 N l Y 3 R p b 2 4 x L 0 J h a 2 V y e S B T Y W x l c y 9 B d X R v U m V t b 3 Z l Z E N v b H V t b n M x L n t h b m d i d X R 0 Z X I s M 3 0 m c X V v d D s s J n F 1 b 3 Q 7 U 2 V j d G l v b j E v Q m F r Z X J 5 I F N h b G V z L 0 F 1 d G 9 S Z W 1 v d m V k Q 2 9 s d W 1 u c z E u e 3 B s Y W l u I G J y Z W F k L D R 9 J n F 1 b 3 Q 7 L C Z x d W 9 0 O 1 N l Y 3 R p b 2 4 x L 0 J h a 2 V y e S B T Y W x l c y 9 B d X R v U m V t b 3 Z l Z E N v b H V t b n M x L n t q Y W 0 s N X 0 m c X V v d D s s J n F 1 b 3 Q 7 U 2 V j d G l v b j E v Q m F r Z X J 5 I F N h b G V z L 0 F 1 d G 9 S Z W 1 v d m V k Q 2 9 s d W 1 u c z E u e 2 F t Z X J p Y 2 F u b y w 2 f S Z x d W 9 0 O y w m c X V v d D t T Z W N 0 a W 9 u M S 9 C Y W t l c n k g U 2 F s Z X M v Q X V 0 b 1 J l b W 9 2 Z W R D b 2 x 1 b W 5 z M S 5 7 Y 3 J v a X N z Y W 5 0 L D d 9 J n F 1 b 3 Q 7 L C Z x d W 9 0 O 1 N l Y 3 R p b 2 4 x L 0 J h a 2 V y e S B T Y W x l c y 9 B d X R v U m V t b 3 Z l Z E N v b H V t b n M x L n t j Y W Z m Z S B s Y X R 0 Z S w 4 f S Z x d W 9 0 O y w m c X V v d D t T Z W N 0 a W 9 u M S 9 C Y W t l c n k g U 2 F s Z X M v Q X V 0 b 1 J l b W 9 2 Z W R D b 2 x 1 b W 5 z M S 5 7 d G l y Y W 1 p c 3 U g Y 3 J v a X N z Y W 5 0 L D l 9 J n F 1 b 3 Q 7 L C Z x d W 9 0 O 1 N l Y 3 R p b 2 4 x L 0 J h a 2 V y e S B T Y W x l c y 9 B d X R v U m V t b 3 Z l Z E N v b H V t b n M x L n t j Y W N h b y B k Z W V w L D E w f S Z x d W 9 0 O y w m c X V v d D t T Z W N 0 a W 9 u M S 9 C Y W t l c n k g U 2 F s Z X M v Q X V 0 b 1 J l b W 9 2 Z W R D b 2 x 1 b W 5 z M S 5 7 c G F p b i B h d S B j a G 9 j b 2 x h d C w x M X 0 m c X V v d D s s J n F 1 b 3 Q 7 U 2 V j d G l v b j E v Q m F r Z X J 5 I F N h b G V z L 0 F 1 d G 9 S Z W 1 v d m V k Q 2 9 s d W 1 u c z E u e 2 F s b W 9 u Z C B j c m 9 p c 3 N h b n Q s M T J 9 J n F 1 b 3 Q 7 L C Z x d W 9 0 O 1 N l Y 3 R p b 2 4 x L 0 J h a 2 V y e S B T Y W x l c y 9 B d X R v U m V t b 3 Z l Z E N v b H V t b n M x L n t j c m 9 x d W U g b W 9 u c 2 l l d X I s M T N 9 J n F 1 b 3 Q 7 L C Z x d W 9 0 O 1 N l Y 3 R p b 2 4 x L 0 J h a 2 V y e S B T Y W x l c y 9 B d X R v U m V t b 3 Z l Z E N v b H V t b n M x L n t t Y W Q g Z 2 F y b G l j L D E 0 f S Z x d W 9 0 O y w m c X V v d D t T Z W N 0 a W 9 u M S 9 C Y W t l c n k g U 2 F s Z X M v Q X V 0 b 1 J l b W 9 2 Z W R D b 2 x 1 b W 5 z M S 5 7 b W l s a y B 0 Z W E s M T V 9 J n F 1 b 3 Q 7 L C Z x d W 9 0 O 1 N l Y 3 R p b 2 4 x L 0 J h a 2 V y e S B T Y W x l c y 9 B d X R v U m V t b 3 Z l Z E N v b H V t b n M x L n t n Y X R l Y X U g Y 2 h v Y 2 9 s Y X Q s M T Z 9 J n F 1 b 3 Q 7 L C Z x d W 9 0 O 1 N l Y 3 R p b 2 4 x L 0 J h a 2 V y e S B T Y W x l c y 9 B d X R v U m V t b 3 Z l Z E N v b H V t b n M x L n t w Y W 5 k b 3 J v L D E 3 f S Z x d W 9 0 O y w m c X V v d D t T Z W N 0 a W 9 u M S 9 C Y W t l c n k g U 2 F s Z X M v Q X V 0 b 1 J l b W 9 2 Z W R D b 2 x 1 b W 5 z M S 5 7 Y 2 h l Z X N l I G N h a 2 U s M T h 9 J n F 1 b 3 Q 7 L C Z x d W 9 0 O 1 N l Y 3 R p b 2 4 x L 0 J h a 2 V y e S B T Y W x l c y 9 B d X R v U m V t b 3 Z l Z E N v b H V t b n M x L n t s Z W 1 v b i B h Z G U s M T l 9 J n F 1 b 3 Q 7 L C Z x d W 9 0 O 1 N l Y 3 R p b 2 4 x L 0 J h a 2 V y e S B T Y W x l c y 9 B d X R v U m V t b 3 Z l Z E N v b H V t b n M x L n t v c m F u Z 2 U g c G 9 1 b m Q s M j B 9 J n F 1 b 3 Q 7 L C Z x d W 9 0 O 1 N l Y 3 R p b 2 4 x L 0 J h a 2 V y e S B T Y W x l c y 9 B d X R v U m V t b 3 Z l Z E N v b H V t b n M x L n t 3 a W V u Z X I s M j F 9 J n F 1 b 3 Q 7 L C Z x d W 9 0 O 1 N l Y 3 R p b 2 4 x L 0 J h a 2 V y e S B T Y W x l c y 9 B d X R v U m V t b 3 Z l Z E N v b H V t b n M x L n t 2 Y W 5 p b G E g b G F 0 d G U s M j J 9 J n F 1 b 3 Q 7 L C Z x d W 9 0 O 1 N l Y 3 R p b 2 4 x L 0 J h a 2 V y e S B T Y W x l c y 9 B d X R v U m V t b 3 Z l Z E N v b H V t b n M x L n t i Z X J y e S B h Z G U s M j N 9 J n F 1 b 3 Q 7 L C Z x d W 9 0 O 1 N l Y 3 R p b 2 4 x L 0 J h a 2 V y e S B T Y W x l c y 9 B d X R v U m V t b 3 Z l Z E N v b H V t b n M x L n t 0 a X J h b W l z d S w y N H 0 m c X V v d D s s J n F 1 b 3 Q 7 U 2 V j d G l v b j E v Q m F r Z X J 5 I F N h b G V z L 0 F 1 d G 9 S Z W 1 v d m V k Q 2 9 s d W 1 u c z E u e 2 1 l c m l u c X V l I G N v b 2 t p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t l c n k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F N h b G V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r Z X J 5 J T I w U 2 F s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t l c n k l M j B T Y W x l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N h N G V m N z U t M W N j N S 0 0 Y j Z h L T k 3 O W U t Y T c 5 O T d h N D c 5 N T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a 2 V y e V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y M j o 0 M z o 1 M S 4 z O T Q x N T c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F r Z X J 5 I H B y a W N l L 0 F 1 d G 9 S Z W 1 v d m V k Q 2 9 s d W 1 u c z E u e 0 N v b H V t b j E s M H 0 m c X V v d D s s J n F 1 b 3 Q 7 U 2 V j d G l v b j E v Q m F r Z X J 5 I H B y a W N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a 2 V y e S U y M H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2 V y e S U y M H B y a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4 l 1 S / 8 h 2 N H g D y Z 7 H R k 1 k I A A A A A A g A A A A A A E G Y A A A A B A A A g A A A A 0 m 4 2 M H h V s n 5 F J C d Z q o Q v C m b 7 V L k w 1 w n z W f h d l 1 s e A P 4 A A A A A D o A A A A A C A A A g A A A A q r K U C X f 2 k 3 y 3 5 / A L J Q 3 / q N 2 D / 7 e K V Q 8 + V / x B t l g U R v t Q A A A A q U d v / o G v V r s 3 e F 6 w 8 v q U o h 0 g / g 2 q u S P j M x P p S n Y L + P i c V m A p q u r 3 Q l S o t E 8 X l Z z a J H S F 5 W / k H O y 7 f X m Y C L / B L N r s C m y j K p a H y R S J N C S m g w F A A A A A z I 7 h 9 u b W 2 R T y w O C z 8 4 Y g f h a s 5 j v S O X C 8 Z q 5 T E C D L m r M E p m P h 0 8 x 5 b o f 6 W y + j u 2 K u y L c C H Z M b 3 G 8 K R K C 0 b 6 j 4 m w = = < / D a t a M a s h u p > 
</file>

<file path=customXml/itemProps1.xml><?xml version="1.0" encoding="utf-8"?>
<ds:datastoreItem xmlns:ds="http://schemas.openxmlformats.org/officeDocument/2006/customXml" ds:itemID="{BCBEEF61-723D-4970-A0CA-9C7462A07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Dashboard</vt:lpstr>
      <vt:lpstr>Prices</vt:lpstr>
      <vt:lpstr>Bakery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Rukevwe Akpoguma</dc:creator>
  <cp:lastModifiedBy>Rukevwe Akpoguma</cp:lastModifiedBy>
  <dcterms:created xsi:type="dcterms:W3CDTF">2024-10-28T22:29:23Z</dcterms:created>
  <dcterms:modified xsi:type="dcterms:W3CDTF">2024-10-28T23:59:47Z</dcterms:modified>
</cp:coreProperties>
</file>