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1D49E5AA-E83B-4ADB-A30A-92DEF6D5D6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14" i="1" l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3" i="1"/>
  <c r="H3" i="1"/>
  <c r="G6" i="1"/>
  <c r="H6" i="1" s="1"/>
  <c r="G4" i="1" l="1"/>
  <c r="H4" i="1" s="1"/>
  <c r="G5" i="1"/>
  <c r="H5" i="1" s="1"/>
  <c r="H15" i="1" l="1"/>
</calcChain>
</file>

<file path=xl/sharedStrings.xml><?xml version="1.0" encoding="utf-8"?>
<sst xmlns="http://schemas.openxmlformats.org/spreadsheetml/2006/main" count="23" uniqueCount="23">
  <si>
    <t>Month</t>
  </si>
  <si>
    <t>Error</t>
  </si>
  <si>
    <t>Abs Error %</t>
  </si>
  <si>
    <t>Mean Absolute % Error</t>
  </si>
  <si>
    <t>Actual Sales 2018</t>
  </si>
  <si>
    <t>Jan</t>
  </si>
  <si>
    <t>Feb</t>
  </si>
  <si>
    <t>Mar</t>
  </si>
  <si>
    <t>Apr</t>
  </si>
  <si>
    <t>May</t>
  </si>
  <si>
    <t>Jun</t>
  </si>
  <si>
    <t>Jul</t>
  </si>
  <si>
    <t>Aug</t>
  </si>
  <si>
    <t>Actual  Sales 2021</t>
  </si>
  <si>
    <t>Actual Sales 2019</t>
  </si>
  <si>
    <t>Sep*</t>
  </si>
  <si>
    <t>Oct*</t>
  </si>
  <si>
    <t>Nov*</t>
  </si>
  <si>
    <t>Dec*</t>
  </si>
  <si>
    <t>* Sept, Oct, Nov and Dec represent the sales of the previous calendar year</t>
  </si>
  <si>
    <t>Actual Sales 2020</t>
  </si>
  <si>
    <t>Actual Sales as obtained from:  "Monthly Trade Report", U.S. Census Retreived on Oct 26th, 2021 available at: http://www.census.gov/retail/</t>
  </si>
  <si>
    <t>Daniella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</si>
</sst>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%;[Red]0%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dashDotDot">
        <color auto="1"/>
      </right>
      <top style="medium">
        <color auto="1"/>
      </top>
      <bottom/>
      <diagonal/>
    </border>
    <border>
      <left style="dashDotDot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DotDot">
        <color auto="1"/>
      </right>
      <top/>
      <bottom/>
      <diagonal/>
    </border>
    <border>
      <left style="dashDotDot">
        <color auto="1"/>
      </left>
      <right style="medium">
        <color auto="1"/>
      </right>
      <top/>
      <bottom/>
      <diagonal/>
    </border>
    <border>
      <left style="medium">
        <color auto="1"/>
      </left>
      <right style="dashDotDot">
        <color auto="1"/>
      </right>
      <top/>
      <bottom style="medium">
        <color auto="1"/>
      </bottom>
      <diagonal/>
    </border>
    <border>
      <left style="dashDotDot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3" fillId="0" borderId="0" xfId="0" applyFont="1"/>
    <xf numFmtId="165" fontId="0" fillId="0" borderId="0" xfId="2" applyNumberFormat="1" applyFont="1"/>
    <xf numFmtId="38" fontId="2" fillId="0" borderId="0" xfId="0" applyNumberFormat="1" applyFont="1" applyAlignment="1">
      <alignment horizontal="right"/>
    </xf>
    <xf numFmtId="166" fontId="2" fillId="0" borderId="0" xfId="2" applyNumberFormat="1" applyFont="1"/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right"/>
    </xf>
    <xf numFmtId="164" fontId="0" fillId="0" borderId="4" xfId="1" applyNumberFormat="1" applyFont="1" applyBorder="1"/>
    <xf numFmtId="164" fontId="0" fillId="0" borderId="5" xfId="1" applyNumberFormat="1" applyFont="1" applyBorder="1" applyAlignment="1">
      <alignment horizontal="right"/>
    </xf>
    <xf numFmtId="164" fontId="0" fillId="0" borderId="6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Historical Sales Comparison with Your</a:t>
            </a:r>
            <a:r>
              <a:rPr lang="en-US" baseline="0"/>
              <a:t> Forecast</a:t>
            </a:r>
            <a:endParaRPr lang="en-US"/>
          </a:p>
        </c:rich>
      </c:tx>
      <c:layout>
        <c:manualLayout>
          <c:xMode val="edge"/>
          <c:yMode val="edge"/>
          <c:x val="0.12288537576213826"/>
          <c:y val="0.8048547812625205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 Sales 2018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Sep*</c:v>
                </c:pt>
                <c:pt idx="1">
                  <c:v>Oct*</c:v>
                </c:pt>
                <c:pt idx="2">
                  <c:v>Nov*</c:v>
                </c:pt>
                <c:pt idx="3">
                  <c:v>Dec*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Sheet1!$B$3:$B$14</c:f>
              <c:numCache>
                <c:formatCode>_(* #,##0_);_(* \(#,##0\);_(* "-"??_);_(@_)</c:formatCode>
                <c:ptCount val="12"/>
                <c:pt idx="0">
                  <c:v>7780</c:v>
                </c:pt>
                <c:pt idx="1">
                  <c:v>7645</c:v>
                </c:pt>
                <c:pt idx="2">
                  <c:v>10386</c:v>
                </c:pt>
                <c:pt idx="3">
                  <c:v>12256</c:v>
                </c:pt>
                <c:pt idx="4">
                  <c:v>7781</c:v>
                </c:pt>
                <c:pt idx="5">
                  <c:v>7431</c:v>
                </c:pt>
                <c:pt idx="6">
                  <c:v>8068</c:v>
                </c:pt>
                <c:pt idx="7">
                  <c:v>7262</c:v>
                </c:pt>
                <c:pt idx="8">
                  <c:v>7850</c:v>
                </c:pt>
                <c:pt idx="9">
                  <c:v>7962</c:v>
                </c:pt>
                <c:pt idx="10">
                  <c:v>7823</c:v>
                </c:pt>
                <c:pt idx="11">
                  <c:v>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9-49A5-8AEB-0E886BCB70C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Sales 2019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Sep*</c:v>
                </c:pt>
                <c:pt idx="1">
                  <c:v>Oct*</c:v>
                </c:pt>
                <c:pt idx="2">
                  <c:v>Nov*</c:v>
                </c:pt>
                <c:pt idx="3">
                  <c:v>Dec*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Sheet1!$C$3:$C$14</c:f>
              <c:numCache>
                <c:formatCode>_(* #,##0_);_(* \(#,##0\);_(* "-"??_);_(@_)</c:formatCode>
                <c:ptCount val="12"/>
                <c:pt idx="0">
                  <c:v>7739</c:v>
                </c:pt>
                <c:pt idx="1">
                  <c:v>7790</c:v>
                </c:pt>
                <c:pt idx="2">
                  <c:v>10289</c:v>
                </c:pt>
                <c:pt idx="3">
                  <c:v>11874</c:v>
                </c:pt>
                <c:pt idx="4">
                  <c:v>7666</c:v>
                </c:pt>
                <c:pt idx="5">
                  <c:v>6980</c:v>
                </c:pt>
                <c:pt idx="6">
                  <c:v>7675</c:v>
                </c:pt>
                <c:pt idx="7">
                  <c:v>6900</c:v>
                </c:pt>
                <c:pt idx="8">
                  <c:v>7574</c:v>
                </c:pt>
                <c:pt idx="9">
                  <c:v>7481</c:v>
                </c:pt>
                <c:pt idx="10">
                  <c:v>7669</c:v>
                </c:pt>
                <c:pt idx="11">
                  <c:v>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9-49A5-8AEB-0E886BCB70C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Actual Sales 2020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Sep*</c:v>
                </c:pt>
                <c:pt idx="1">
                  <c:v>Oct*</c:v>
                </c:pt>
                <c:pt idx="2">
                  <c:v>Nov*</c:v>
                </c:pt>
                <c:pt idx="3">
                  <c:v>Dec*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Sheet1!$D$3:$D$14</c:f>
              <c:numCache>
                <c:formatCode>_(* #,##0_);_(* \(#,##0\);_(* "-"??_);_(@_)</c:formatCode>
                <c:ptCount val="12"/>
                <c:pt idx="0">
                  <c:v>7638</c:v>
                </c:pt>
                <c:pt idx="1">
                  <c:v>7604</c:v>
                </c:pt>
                <c:pt idx="2">
                  <c:v>9985</c:v>
                </c:pt>
                <c:pt idx="3">
                  <c:v>11807</c:v>
                </c:pt>
                <c:pt idx="4">
                  <c:v>7736</c:v>
                </c:pt>
                <c:pt idx="5">
                  <c:v>7218</c:v>
                </c:pt>
                <c:pt idx="6">
                  <c:v>6269</c:v>
                </c:pt>
                <c:pt idx="7">
                  <c:v>3228</c:v>
                </c:pt>
                <c:pt idx="8">
                  <c:v>4319</c:v>
                </c:pt>
                <c:pt idx="9">
                  <c:v>6051</c:v>
                </c:pt>
                <c:pt idx="10">
                  <c:v>7308</c:v>
                </c:pt>
                <c:pt idx="11">
                  <c:v>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9-49A5-8AEB-0E886BCB70C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Actual  Sales 2021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Sep*</c:v>
                </c:pt>
                <c:pt idx="1">
                  <c:v>Oct*</c:v>
                </c:pt>
                <c:pt idx="2">
                  <c:v>Nov*</c:v>
                </c:pt>
                <c:pt idx="3">
                  <c:v>Dec*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Sheet1!$E$3:$E$14</c:f>
              <c:numCache>
                <c:formatCode>_(* #,##0_);_(* \(#,##0\);_(* "-"??_);_(@_)</c:formatCode>
                <c:ptCount val="12"/>
                <c:pt idx="0">
                  <c:v>6459</c:v>
                </c:pt>
                <c:pt idx="1">
                  <c:v>6865</c:v>
                </c:pt>
                <c:pt idx="2">
                  <c:v>8296</c:v>
                </c:pt>
                <c:pt idx="3">
                  <c:v>9484</c:v>
                </c:pt>
                <c:pt idx="4">
                  <c:v>7066</c:v>
                </c:pt>
                <c:pt idx="5">
                  <c:v>6203</c:v>
                </c:pt>
                <c:pt idx="6">
                  <c:v>7980</c:v>
                </c:pt>
                <c:pt idx="7">
                  <c:v>7306</c:v>
                </c:pt>
                <c:pt idx="8">
                  <c:v>7594</c:v>
                </c:pt>
                <c:pt idx="9">
                  <c:v>7983</c:v>
                </c:pt>
                <c:pt idx="10">
                  <c:v>7978</c:v>
                </c:pt>
                <c:pt idx="11">
                  <c:v>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9-49A5-8AEB-0E886BCB70C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Daniella Fcst 2021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Sep*</c:v>
                </c:pt>
                <c:pt idx="1">
                  <c:v>Oct*</c:v>
                </c:pt>
                <c:pt idx="2">
                  <c:v>Nov*</c:v>
                </c:pt>
                <c:pt idx="3">
                  <c:v>Dec*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Sheet1!$F$3:$F$14</c:f>
              <c:numCache>
                <c:formatCode>_(* #,##0_);_(* \(#,##0\);_(* "-"??_);_(@_)</c:formatCode>
                <c:ptCount val="12"/>
                <c:pt idx="0">
                  <c:v>7673</c:v>
                </c:pt>
                <c:pt idx="1">
                  <c:v>7666</c:v>
                </c:pt>
                <c:pt idx="2">
                  <c:v>7659</c:v>
                </c:pt>
                <c:pt idx="3">
                  <c:v>7651</c:v>
                </c:pt>
                <c:pt idx="4">
                  <c:v>7644</c:v>
                </c:pt>
                <c:pt idx="5">
                  <c:v>7637</c:v>
                </c:pt>
                <c:pt idx="6">
                  <c:v>7630</c:v>
                </c:pt>
                <c:pt idx="7">
                  <c:v>7623</c:v>
                </c:pt>
                <c:pt idx="8">
                  <c:v>7616</c:v>
                </c:pt>
                <c:pt idx="9">
                  <c:v>7608</c:v>
                </c:pt>
                <c:pt idx="10">
                  <c:v>7601</c:v>
                </c:pt>
                <c:pt idx="11">
                  <c:v>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F-465A-BBAA-7B94D243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05632"/>
        <c:axId val="263706024"/>
      </c:lineChart>
      <c:catAx>
        <c:axId val="26370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06024"/>
        <c:crosses val="autoZero"/>
        <c:auto val="1"/>
        <c:lblAlgn val="ctr"/>
        <c:lblOffset val="100"/>
        <c:noMultiLvlLbl val="0"/>
      </c:catAx>
      <c:valAx>
        <c:axId val="26370602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637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80961</xdr:rowOff>
    </xdr:from>
    <xdr:to>
      <xdr:col>20</xdr:col>
      <xdr:colOff>57150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6"/>
  <sheetViews>
    <sheetView showGridLines="0" tabSelected="1" workbookViewId="0">
      <selection activeCell="F2" sqref="F2"/>
    </sheetView>
  </sheetViews>
  <sheetFormatPr defaultRowHeight="14.5" x14ac:dyDescent="0.35"/>
  <cols>
    <col min="1" max="1" width="7" customWidth="1"/>
    <col min="2" max="2" width="11.6328125" customWidth="1"/>
    <col min="3" max="4" width="12.36328125" customWidth="1"/>
    <col min="5" max="5" width="13.453125" bestFit="1" customWidth="1"/>
    <col min="6" max="6" width="13" bestFit="1" customWidth="1"/>
    <col min="7" max="7" width="9.54296875" bestFit="1" customWidth="1"/>
  </cols>
  <sheetData>
    <row r="1" spans="1:13" ht="15" thickBot="1" x14ac:dyDescent="0.4">
      <c r="F1" s="9" t="s">
        <v>22</v>
      </c>
    </row>
    <row r="2" spans="1:13" ht="29" x14ac:dyDescent="0.35">
      <c r="A2" s="6" t="s">
        <v>0</v>
      </c>
      <c r="B2" s="7" t="s">
        <v>4</v>
      </c>
      <c r="C2" s="7" t="s">
        <v>14</v>
      </c>
      <c r="D2" s="7" t="s">
        <v>20</v>
      </c>
      <c r="E2" s="11" t="s">
        <v>13</v>
      </c>
      <c r="F2" s="12" t="str">
        <f>F1&amp;" Fcst 2021"</f>
        <v>Daniella Fcst 2021</v>
      </c>
      <c r="G2" s="7" t="s">
        <v>1</v>
      </c>
      <c r="H2" s="7" t="s">
        <v>2</v>
      </c>
    </row>
    <row r="3" spans="1:13" x14ac:dyDescent="0.35">
      <c r="A3" s="8" t="s">
        <v>15</v>
      </c>
      <c r="B3" s="10">
        <v>7780</v>
      </c>
      <c r="C3" s="10">
        <v>7739</v>
      </c>
      <c r="D3" s="10">
        <v>7638</v>
      </c>
      <c r="E3" s="13">
        <v>6459</v>
      </c>
      <c r="F3" s="14">
        <v>7673</v>
      </c>
      <c r="G3" s="1">
        <f>E3-F3</f>
        <v>-1214</v>
      </c>
      <c r="H3" s="3">
        <f>ABS(G3/E3)</f>
        <v>0.18795479176343088</v>
      </c>
    </row>
    <row r="4" spans="1:13" x14ac:dyDescent="0.35">
      <c r="A4" s="8" t="s">
        <v>16</v>
      </c>
      <c r="B4" s="10">
        <v>7645</v>
      </c>
      <c r="C4" s="10">
        <v>7790</v>
      </c>
      <c r="D4" s="10">
        <v>7604</v>
      </c>
      <c r="E4" s="13">
        <v>6865</v>
      </c>
      <c r="F4" s="14">
        <v>7666</v>
      </c>
      <c r="G4" s="1">
        <f t="shared" ref="G4:G5" si="0">E4-F4</f>
        <v>-801</v>
      </c>
      <c r="H4" s="3">
        <f t="shared" ref="H4:H5" si="1">ABS(G4/E4)</f>
        <v>0.1166788055353241</v>
      </c>
    </row>
    <row r="5" spans="1:13" x14ac:dyDescent="0.35">
      <c r="A5" s="8" t="s">
        <v>17</v>
      </c>
      <c r="B5" s="10">
        <v>10386</v>
      </c>
      <c r="C5" s="10">
        <v>10289</v>
      </c>
      <c r="D5" s="10">
        <v>9985</v>
      </c>
      <c r="E5" s="13">
        <v>8296</v>
      </c>
      <c r="F5" s="14">
        <v>7659</v>
      </c>
      <c r="G5" s="1">
        <f t="shared" si="0"/>
        <v>637</v>
      </c>
      <c r="H5" s="3">
        <f t="shared" si="1"/>
        <v>7.6783992285438765E-2</v>
      </c>
    </row>
    <row r="6" spans="1:13" x14ac:dyDescent="0.35">
      <c r="A6" s="8" t="s">
        <v>18</v>
      </c>
      <c r="B6" s="10">
        <v>12256</v>
      </c>
      <c r="C6" s="10">
        <v>11874</v>
      </c>
      <c r="D6" s="10">
        <v>11807</v>
      </c>
      <c r="E6" s="13">
        <v>9484</v>
      </c>
      <c r="F6" s="14">
        <v>7651</v>
      </c>
      <c r="G6" s="1">
        <f t="shared" ref="G6" si="2">E6-F6</f>
        <v>1833</v>
      </c>
      <c r="H6" s="3">
        <f t="shared" ref="H6" si="3">ABS(G6/E6)</f>
        <v>0.19327288064107973</v>
      </c>
    </row>
    <row r="7" spans="1:13" x14ac:dyDescent="0.35">
      <c r="A7" s="8" t="s">
        <v>5</v>
      </c>
      <c r="B7" s="10">
        <v>7781</v>
      </c>
      <c r="C7" s="10">
        <v>7666</v>
      </c>
      <c r="D7" s="10">
        <v>7736</v>
      </c>
      <c r="E7" s="13">
        <v>7066</v>
      </c>
      <c r="F7" s="14">
        <v>7644</v>
      </c>
      <c r="G7" s="1">
        <f t="shared" ref="G7:G14" si="4">E7-F7</f>
        <v>-578</v>
      </c>
      <c r="H7" s="3">
        <f t="shared" ref="H7:H14" si="5">ABS(G7/E7)</f>
        <v>8.1800169827342201E-2</v>
      </c>
    </row>
    <row r="8" spans="1:13" x14ac:dyDescent="0.35">
      <c r="A8" s="8" t="s">
        <v>6</v>
      </c>
      <c r="B8" s="10">
        <v>7431</v>
      </c>
      <c r="C8" s="10">
        <v>6980</v>
      </c>
      <c r="D8" s="10">
        <v>7218</v>
      </c>
      <c r="E8" s="13">
        <v>6203</v>
      </c>
      <c r="F8" s="14">
        <v>7637</v>
      </c>
      <c r="G8" s="1">
        <f t="shared" si="4"/>
        <v>-1434</v>
      </c>
      <c r="H8" s="3">
        <f t="shared" si="5"/>
        <v>0.23117846203449943</v>
      </c>
    </row>
    <row r="9" spans="1:13" x14ac:dyDescent="0.35">
      <c r="A9" s="8" t="s">
        <v>7</v>
      </c>
      <c r="B9" s="10">
        <v>8068</v>
      </c>
      <c r="C9" s="10">
        <v>7675</v>
      </c>
      <c r="D9" s="10">
        <v>6269</v>
      </c>
      <c r="E9" s="13">
        <v>7980</v>
      </c>
      <c r="F9" s="14">
        <v>7630</v>
      </c>
      <c r="G9" s="1">
        <f t="shared" si="4"/>
        <v>350</v>
      </c>
      <c r="H9" s="3">
        <f t="shared" si="5"/>
        <v>4.3859649122807015E-2</v>
      </c>
    </row>
    <row r="10" spans="1:13" x14ac:dyDescent="0.35">
      <c r="A10" s="8" t="s">
        <v>8</v>
      </c>
      <c r="B10" s="10">
        <v>7262</v>
      </c>
      <c r="C10" s="10">
        <v>6900</v>
      </c>
      <c r="D10" s="10">
        <v>3228</v>
      </c>
      <c r="E10" s="13">
        <v>7306</v>
      </c>
      <c r="F10" s="14">
        <v>7623</v>
      </c>
      <c r="G10" s="1">
        <f t="shared" si="4"/>
        <v>-317</v>
      </c>
      <c r="H10" s="3">
        <f t="shared" si="5"/>
        <v>4.3388995346290718E-2</v>
      </c>
    </row>
    <row r="11" spans="1:13" x14ac:dyDescent="0.35">
      <c r="A11" s="8" t="s">
        <v>9</v>
      </c>
      <c r="B11" s="10">
        <v>7850</v>
      </c>
      <c r="C11" s="10">
        <v>7574</v>
      </c>
      <c r="D11" s="10">
        <v>4319</v>
      </c>
      <c r="E11" s="13">
        <v>7594</v>
      </c>
      <c r="F11" s="14">
        <v>7616</v>
      </c>
      <c r="G11" s="1">
        <f t="shared" si="4"/>
        <v>-22</v>
      </c>
      <c r="H11" s="3">
        <f t="shared" si="5"/>
        <v>2.8970239662891757E-3</v>
      </c>
    </row>
    <row r="12" spans="1:13" x14ac:dyDescent="0.35">
      <c r="A12" s="8" t="s">
        <v>10</v>
      </c>
      <c r="B12" s="10">
        <v>7962</v>
      </c>
      <c r="C12" s="10">
        <v>7481</v>
      </c>
      <c r="D12" s="10">
        <v>6051</v>
      </c>
      <c r="E12" s="13">
        <v>7983</v>
      </c>
      <c r="F12" s="14">
        <v>7608</v>
      </c>
      <c r="G12" s="1">
        <f t="shared" si="4"/>
        <v>375</v>
      </c>
      <c r="H12" s="3">
        <f t="shared" si="5"/>
        <v>4.6974821495678318E-2</v>
      </c>
    </row>
    <row r="13" spans="1:13" x14ac:dyDescent="0.35">
      <c r="A13" s="8" t="s">
        <v>11</v>
      </c>
      <c r="B13" s="10">
        <v>7823</v>
      </c>
      <c r="C13" s="10">
        <v>7669</v>
      </c>
      <c r="D13" s="10">
        <v>7308</v>
      </c>
      <c r="E13" s="13">
        <v>7978</v>
      </c>
      <c r="F13" s="14">
        <v>7601</v>
      </c>
      <c r="G13" s="1">
        <f t="shared" si="4"/>
        <v>377</v>
      </c>
      <c r="H13" s="3">
        <f t="shared" si="5"/>
        <v>4.7254951115567809E-2</v>
      </c>
    </row>
    <row r="14" spans="1:13" ht="15" thickBot="1" x14ac:dyDescent="0.4">
      <c r="A14" s="8" t="s">
        <v>12</v>
      </c>
      <c r="B14" s="10">
        <v>8336</v>
      </c>
      <c r="C14" s="10">
        <v>8038</v>
      </c>
      <c r="D14" s="10">
        <v>7574</v>
      </c>
      <c r="E14" s="15">
        <v>7952</v>
      </c>
      <c r="F14" s="16">
        <v>7594</v>
      </c>
      <c r="G14" s="1">
        <f t="shared" si="4"/>
        <v>358</v>
      </c>
      <c r="H14" s="3">
        <f t="shared" si="5"/>
        <v>4.502012072434608E-2</v>
      </c>
    </row>
    <row r="15" spans="1:13" x14ac:dyDescent="0.35">
      <c r="G15" s="4" t="s">
        <v>3</v>
      </c>
      <c r="H15" s="5">
        <f>AVERAGE(H3:H14)</f>
        <v>9.3088721988174528E-2</v>
      </c>
    </row>
    <row r="16" spans="1:13" x14ac:dyDescent="0.35">
      <c r="A16" s="2" t="s">
        <v>21</v>
      </c>
      <c r="B16" s="2"/>
      <c r="M16" t="s">
        <v>19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EF Education 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Daniella Darkwah Darkwah</cp:lastModifiedBy>
  <dcterms:created xsi:type="dcterms:W3CDTF">2015-02-20T13:45:13Z</dcterms:created>
  <dcterms:modified xsi:type="dcterms:W3CDTF">2025-03-26T15:21:02Z</dcterms:modified>
</cp:coreProperties>
</file>