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FALL 2017\PALOMAR CSCI 210 DATA STRUCTURES\Labs\Lab 03 Files\"/>
    </mc:Choice>
  </mc:AlternateContent>
  <bookViews>
    <workbookView xWindow="0" yWindow="0" windowWidth="21735" windowHeight="9885" xr2:uid="{00000000-000D-0000-FFFF-FFFF00000000}"/>
  </bookViews>
  <sheets>
    <sheet name="csis" sheetId="1" r:id="rId1"/>
  </sheets>
  <calcPr calcId="171027"/>
</workbook>
</file>

<file path=xl/calcChain.xml><?xml version="1.0" encoding="utf-8"?>
<calcChain xmlns="http://schemas.openxmlformats.org/spreadsheetml/2006/main">
  <c r="I37" i="1" l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B54" i="1"/>
  <c r="B58" i="1" s="1"/>
  <c r="B57" i="1" l="1"/>
  <c r="H42" i="1"/>
  <c r="H43" i="1" s="1"/>
  <c r="H39" i="1"/>
  <c r="H40" i="1" s="1"/>
  <c r="B56" i="1"/>
</calcChain>
</file>

<file path=xl/sharedStrings.xml><?xml version="1.0" encoding="utf-8"?>
<sst xmlns="http://schemas.openxmlformats.org/spreadsheetml/2006/main" count="68" uniqueCount="37">
  <si>
    <t>Process Table</t>
  </si>
  <si>
    <t xml:space="preserve">            </t>
  </si>
  <si>
    <t>Event</t>
  </si>
  <si>
    <t xml:space="preserve">  (PID)</t>
  </si>
  <si>
    <t>Arrival</t>
  </si>
  <si>
    <t>_ _ _ _ _ _ _ _ _ _ _ _ _ _ _ _ _ _ _ _ _ _ _ _ _ _</t>
  </si>
  <si>
    <t>Summary</t>
  </si>
  <si>
    <t>Total Number of Jobs: 16</t>
  </si>
  <si>
    <t>Total Time of All Jobs in System: 421</t>
  </si>
  <si>
    <t>Average Response Time: 52.56</t>
  </si>
  <si>
    <t>Average Turnaround Time for the Jobs: 26.31</t>
  </si>
  <si>
    <t>Average Waiting Time: 16.00</t>
  </si>
  <si>
    <t>Average Throughput: 0.04</t>
  </si>
  <si>
    <t>Total CPU Ide Time: 5</t>
  </si>
  <si>
    <t xml:space="preserve"> </t>
  </si>
  <si>
    <t xml:space="preserve">  </t>
  </si>
  <si>
    <t xml:space="preserve">    </t>
  </si>
  <si>
    <t>Lowest Level Queue</t>
  </si>
  <si>
    <t>CPU Time Needed</t>
  </si>
  <si>
    <t>Total Time in System</t>
  </si>
  <si>
    <t xml:space="preserve">Departure     </t>
  </si>
  <si>
    <t xml:space="preserve">Departure    </t>
  </si>
  <si>
    <t>Total Jobs</t>
  </si>
  <si>
    <t>Average Response Time</t>
  </si>
  <si>
    <t>Average Turnaround</t>
  </si>
  <si>
    <t>Average Waiting</t>
  </si>
  <si>
    <t>Average Throughput</t>
  </si>
  <si>
    <t>Total CPU Idle Time</t>
  </si>
  <si>
    <t>Total Response Time</t>
  </si>
  <si>
    <t>Turnaround</t>
  </si>
  <si>
    <t xml:space="preserve"> System Time</t>
  </si>
  <si>
    <t>Total Turnaround</t>
  </si>
  <si>
    <t>Average</t>
  </si>
  <si>
    <t>Waiting Time</t>
  </si>
  <si>
    <t>Total Waiting</t>
  </si>
  <si>
    <t>Cpu Time on</t>
  </si>
  <si>
    <t>Cpu 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</si>
</sst>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F38" totalsRowShown="0" headerRowDxfId="7" dataDxfId="6">
  <autoFilter ref="A6:F38" xr:uid="{00000000-0009-0000-0100-000001000000}"/>
  <sortState ref="A7:F38">
    <sortCondition ref="C6:C38"/>
  </sortState>
  <tableColumns count="6">
    <tableColumn id="1" xr3:uid="{00000000-0010-0000-0000-000001000000}" name="Event" dataDxfId="5"/>
    <tableColumn id="2" xr3:uid="{00000000-0010-0000-0000-000002000000}" name=" System Time" dataDxfId="4"/>
    <tableColumn id="3" xr3:uid="{00000000-0010-0000-0000-000003000000}" name="  (PID)" dataDxfId="3"/>
    <tableColumn id="4" xr3:uid="{00000000-0010-0000-0000-000004000000}" name="CPU Time Needed" dataDxfId="2"/>
    <tableColumn id="5" xr3:uid="{00000000-0010-0000-0000-000005000000}" name="Total Time in System" dataDxfId="1"/>
    <tableColumn id="6" xr3:uid="{00000000-0010-0000-0000-000006000000}" name="Lowest Level Que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13" zoomScale="115" zoomScaleNormal="115" workbookViewId="0">
      <selection activeCell="B58" sqref="B58"/>
    </sheetView>
  </sheetViews>
  <sheetFormatPr defaultRowHeight="15" x14ac:dyDescent="0.25"/>
  <cols>
    <col min="1" max="1" width="12.5703125" style="1" customWidth="1"/>
    <col min="2" max="6" width="10.5703125" style="1" customWidth="1"/>
    <col min="7" max="7" width="11.7109375" style="1" customWidth="1"/>
    <col min="8" max="8" width="11.85546875" style="1" customWidth="1"/>
    <col min="9" max="16384" width="9.140625" style="1"/>
  </cols>
  <sheetData>
    <row r="1" spans="1:12" x14ac:dyDescent="0.25">
      <c r="C1" s="1" t="s">
        <v>0</v>
      </c>
    </row>
    <row r="3" spans="1:12" x14ac:dyDescent="0.25">
      <c r="A3" s="1" t="s">
        <v>1</v>
      </c>
      <c r="C3" s="1" t="s">
        <v>16</v>
      </c>
    </row>
    <row r="4" spans="1:12" x14ac:dyDescent="0.25">
      <c r="C4" s="1" t="s">
        <v>15</v>
      </c>
    </row>
    <row r="5" spans="1:12" x14ac:dyDescent="0.25">
      <c r="B5" s="2" t="s">
        <v>14</v>
      </c>
      <c r="C5" s="3"/>
      <c r="D5" s="2"/>
      <c r="E5" s="2"/>
      <c r="F5" s="4"/>
    </row>
    <row r="6" spans="1:12" ht="45" customHeight="1" x14ac:dyDescent="0.25">
      <c r="A6" s="5" t="s">
        <v>2</v>
      </c>
      <c r="B6" s="2" t="s">
        <v>30</v>
      </c>
      <c r="C6" s="4" t="s">
        <v>3</v>
      </c>
      <c r="D6" s="2" t="s">
        <v>18</v>
      </c>
      <c r="E6" s="5" t="s">
        <v>19</v>
      </c>
      <c r="F6" s="5" t="s">
        <v>17</v>
      </c>
      <c r="G6" s="5"/>
      <c r="H6" s="3" t="s">
        <v>29</v>
      </c>
      <c r="I6" s="2" t="s">
        <v>33</v>
      </c>
      <c r="K6" s="1" t="s">
        <v>35</v>
      </c>
      <c r="L6" s="1" t="s">
        <v>36</v>
      </c>
    </row>
    <row r="7" spans="1:12" x14ac:dyDescent="0.25">
      <c r="A7" s="1" t="s">
        <v>4</v>
      </c>
      <c r="B7" s="6">
        <v>2</v>
      </c>
      <c r="C7" s="6">
        <v>101</v>
      </c>
      <c r="D7" s="7">
        <v>3</v>
      </c>
      <c r="H7" s="1">
        <f>SUM(B8-Table1[[#This Row],[ System Time]])</f>
        <v>3</v>
      </c>
      <c r="I7" s="1">
        <f>SUM(E8-Table1[[#This Row],[CPU Time Needed]])</f>
        <v>0</v>
      </c>
      <c r="K7" s="8">
        <v>2</v>
      </c>
      <c r="L7" s="6">
        <v>5</v>
      </c>
    </row>
    <row r="8" spans="1:12" x14ac:dyDescent="0.25">
      <c r="A8" s="1" t="s">
        <v>20</v>
      </c>
      <c r="B8" s="6">
        <v>5</v>
      </c>
      <c r="C8" s="6">
        <v>101</v>
      </c>
      <c r="D8" s="7"/>
      <c r="E8" s="6">
        <v>3</v>
      </c>
      <c r="F8" s="6">
        <v>2</v>
      </c>
    </row>
    <row r="9" spans="1:12" x14ac:dyDescent="0.25">
      <c r="A9" s="1" t="s">
        <v>4</v>
      </c>
      <c r="B9" s="6">
        <v>7</v>
      </c>
      <c r="C9" s="6">
        <v>102</v>
      </c>
      <c r="D9" s="7">
        <v>1</v>
      </c>
      <c r="E9" s="6"/>
      <c r="F9" s="6"/>
      <c r="H9" s="1">
        <f>SUM(B10-Table1[[#This Row],[ System Time]])</f>
        <v>1</v>
      </c>
      <c r="I9" s="1">
        <f>SUM(E10-Table1[[#This Row],[CPU Time Needed]])</f>
        <v>0</v>
      </c>
      <c r="K9" s="8">
        <v>7</v>
      </c>
      <c r="L9" s="1">
        <v>8</v>
      </c>
    </row>
    <row r="10" spans="1:12" x14ac:dyDescent="0.25">
      <c r="A10" s="1" t="s">
        <v>20</v>
      </c>
      <c r="B10" s="6">
        <v>8</v>
      </c>
      <c r="C10" s="6">
        <v>102</v>
      </c>
      <c r="D10" s="7"/>
      <c r="E10" s="6">
        <v>1</v>
      </c>
      <c r="F10" s="6">
        <v>1</v>
      </c>
      <c r="K10" s="6"/>
    </row>
    <row r="11" spans="1:12" x14ac:dyDescent="0.25">
      <c r="A11" s="1" t="s">
        <v>4</v>
      </c>
      <c r="B11" s="6">
        <v>9</v>
      </c>
      <c r="C11" s="6">
        <v>103</v>
      </c>
      <c r="D11" s="7">
        <v>7</v>
      </c>
      <c r="E11" s="6"/>
      <c r="F11" s="6"/>
      <c r="H11" s="1">
        <f>SUM(B12-Table1[[#This Row],[ System Time]])</f>
        <v>21</v>
      </c>
      <c r="I11" s="1">
        <f>SUM(E12-Table1[[#This Row],[CPU Time Needed]])</f>
        <v>14</v>
      </c>
      <c r="K11" s="8">
        <v>9</v>
      </c>
      <c r="L11" s="1">
        <v>30</v>
      </c>
    </row>
    <row r="12" spans="1:12" x14ac:dyDescent="0.25">
      <c r="A12" s="1" t="s">
        <v>20</v>
      </c>
      <c r="B12" s="6">
        <v>30</v>
      </c>
      <c r="C12" s="6">
        <v>103</v>
      </c>
      <c r="D12" s="7"/>
      <c r="E12" s="6">
        <v>21</v>
      </c>
      <c r="F12" s="6">
        <v>3</v>
      </c>
      <c r="K12" s="6"/>
    </row>
    <row r="13" spans="1:12" x14ac:dyDescent="0.25">
      <c r="A13" s="1" t="s">
        <v>4</v>
      </c>
      <c r="B13" s="6">
        <v>12</v>
      </c>
      <c r="C13" s="6">
        <v>104</v>
      </c>
      <c r="D13" s="7">
        <v>5</v>
      </c>
      <c r="E13" s="6"/>
      <c r="F13" s="6"/>
      <c r="H13" s="1">
        <f>SUM(B14-Table1[[#This Row],[ System Time]])</f>
        <v>19</v>
      </c>
      <c r="I13" s="1">
        <f>SUM(E14-Table1[[#This Row],[CPU Time Needed]])</f>
        <v>14</v>
      </c>
      <c r="K13" s="8">
        <v>12</v>
      </c>
      <c r="L13" s="1">
        <v>31</v>
      </c>
    </row>
    <row r="14" spans="1:12" x14ac:dyDescent="0.25">
      <c r="A14" s="1" t="s">
        <v>21</v>
      </c>
      <c r="B14" s="6">
        <v>31</v>
      </c>
      <c r="C14" s="6">
        <v>104</v>
      </c>
      <c r="D14" s="7"/>
      <c r="E14" s="6">
        <v>19</v>
      </c>
      <c r="F14" s="6">
        <v>3</v>
      </c>
      <c r="K14" s="6"/>
    </row>
    <row r="15" spans="1:12" x14ac:dyDescent="0.25">
      <c r="A15" s="1" t="s">
        <v>4</v>
      </c>
      <c r="B15" s="6">
        <v>14</v>
      </c>
      <c r="C15" s="6">
        <v>105</v>
      </c>
      <c r="D15" s="7">
        <v>1</v>
      </c>
      <c r="E15" s="6"/>
      <c r="F15" s="6"/>
      <c r="H15" s="1">
        <f>SUM(B16-Table1[[#This Row],[ System Time]])</f>
        <v>1</v>
      </c>
      <c r="I15" s="1">
        <f>SUM(E16-Table1[[#This Row],[CPU Time Needed]])</f>
        <v>0</v>
      </c>
      <c r="K15" s="8">
        <v>14</v>
      </c>
      <c r="L15" s="1">
        <v>15</v>
      </c>
    </row>
    <row r="16" spans="1:12" x14ac:dyDescent="0.25">
      <c r="A16" s="1" t="s">
        <v>20</v>
      </c>
      <c r="B16" s="6">
        <v>15</v>
      </c>
      <c r="C16" s="6">
        <v>105</v>
      </c>
      <c r="D16" s="7"/>
      <c r="E16" s="6">
        <v>1</v>
      </c>
      <c r="F16" s="6">
        <v>1</v>
      </c>
      <c r="K16" s="6"/>
    </row>
    <row r="17" spans="1:12" x14ac:dyDescent="0.25">
      <c r="A17" s="1" t="s">
        <v>4</v>
      </c>
      <c r="B17" s="6">
        <v>17</v>
      </c>
      <c r="C17" s="6">
        <v>106</v>
      </c>
      <c r="D17" s="7">
        <v>1</v>
      </c>
      <c r="E17" s="6"/>
      <c r="F17" s="6"/>
      <c r="H17" s="1">
        <f>SUM(B18-Table1[[#This Row],[ System Time]])</f>
        <v>1</v>
      </c>
      <c r="I17" s="1">
        <f>SUM(E18-Table1[[#This Row],[CPU Time Needed]])</f>
        <v>0</v>
      </c>
      <c r="K17" s="8">
        <v>17</v>
      </c>
      <c r="L17" s="6">
        <v>18</v>
      </c>
    </row>
    <row r="18" spans="1:12" x14ac:dyDescent="0.25">
      <c r="A18" s="1" t="s">
        <v>20</v>
      </c>
      <c r="B18" s="6">
        <v>18</v>
      </c>
      <c r="C18" s="6">
        <v>106</v>
      </c>
      <c r="D18" s="7"/>
      <c r="E18" s="6">
        <v>1</v>
      </c>
      <c r="F18" s="6">
        <v>1</v>
      </c>
    </row>
    <row r="19" spans="1:12" x14ac:dyDescent="0.25">
      <c r="A19" s="1" t="s">
        <v>4</v>
      </c>
      <c r="B19" s="6">
        <v>18</v>
      </c>
      <c r="C19" s="6">
        <v>107</v>
      </c>
      <c r="D19" s="7">
        <v>50</v>
      </c>
      <c r="E19" s="6"/>
      <c r="F19" s="6"/>
      <c r="H19" s="1">
        <f>SUM(B20-Table1[[#This Row],[ System Time]])</f>
        <v>137</v>
      </c>
      <c r="I19" s="1">
        <f>SUM(E20-Table1[[#This Row],[CPU Time Needed]])</f>
        <v>87</v>
      </c>
      <c r="K19" s="8">
        <v>18</v>
      </c>
      <c r="L19" s="6">
        <v>155</v>
      </c>
    </row>
    <row r="20" spans="1:12" x14ac:dyDescent="0.25">
      <c r="A20" s="1" t="s">
        <v>20</v>
      </c>
      <c r="B20" s="6">
        <v>155</v>
      </c>
      <c r="C20" s="6">
        <v>107</v>
      </c>
      <c r="D20" s="7"/>
      <c r="E20" s="6">
        <v>137</v>
      </c>
      <c r="F20" s="6">
        <v>4</v>
      </c>
    </row>
    <row r="21" spans="1:12" x14ac:dyDescent="0.25">
      <c r="A21" s="1" t="s">
        <v>4</v>
      </c>
      <c r="B21" s="6">
        <v>24</v>
      </c>
      <c r="C21" s="6">
        <v>108</v>
      </c>
      <c r="D21" s="7">
        <v>2</v>
      </c>
      <c r="E21" s="6"/>
      <c r="F21" s="6"/>
      <c r="H21" s="1">
        <f>SUM(B22-Table1[[#This Row],[ System Time]])</f>
        <v>2</v>
      </c>
      <c r="I21" s="1">
        <f>SUM(E22-Table1[[#This Row],[CPU Time Needed]])</f>
        <v>0</v>
      </c>
      <c r="K21" s="8">
        <v>24</v>
      </c>
      <c r="L21" s="6">
        <v>26</v>
      </c>
    </row>
    <row r="22" spans="1:12" x14ac:dyDescent="0.25">
      <c r="A22" s="1" t="s">
        <v>20</v>
      </c>
      <c r="B22" s="6">
        <v>26</v>
      </c>
      <c r="C22" s="6">
        <v>108</v>
      </c>
      <c r="D22" s="7"/>
      <c r="E22" s="6">
        <v>2</v>
      </c>
      <c r="F22" s="6">
        <v>1</v>
      </c>
    </row>
    <row r="23" spans="1:12" x14ac:dyDescent="0.25">
      <c r="A23" s="1" t="s">
        <v>4</v>
      </c>
      <c r="B23" s="6">
        <v>34</v>
      </c>
      <c r="C23" s="6">
        <v>109</v>
      </c>
      <c r="D23" s="7">
        <v>12</v>
      </c>
      <c r="E23" s="6"/>
      <c r="F23" s="6"/>
      <c r="H23" s="1">
        <f>SUM(B24-Table1[[#This Row],[ System Time]])</f>
        <v>45</v>
      </c>
      <c r="I23" s="1">
        <f>SUM(E24-Table1[[#This Row],[CPU Time Needed]])</f>
        <v>33</v>
      </c>
      <c r="K23" s="8">
        <v>34</v>
      </c>
      <c r="L23" s="6">
        <v>79</v>
      </c>
    </row>
    <row r="24" spans="1:12" x14ac:dyDescent="0.25">
      <c r="A24" s="1" t="s">
        <v>21</v>
      </c>
      <c r="B24" s="6">
        <v>79</v>
      </c>
      <c r="C24" s="6">
        <v>109</v>
      </c>
      <c r="D24" s="7"/>
      <c r="E24" s="6">
        <v>45</v>
      </c>
      <c r="F24" s="6">
        <v>4</v>
      </c>
    </row>
    <row r="25" spans="1:12" x14ac:dyDescent="0.25">
      <c r="A25" s="1" t="s">
        <v>4</v>
      </c>
      <c r="B25" s="6">
        <v>37</v>
      </c>
      <c r="C25" s="6">
        <v>110</v>
      </c>
      <c r="D25" s="7">
        <v>3</v>
      </c>
      <c r="E25" s="6"/>
      <c r="F25" s="6"/>
      <c r="H25" s="1">
        <f>SUM(B26-Table1[[#This Row],[ System Time]])</f>
        <v>3</v>
      </c>
      <c r="I25" s="1">
        <f>SUM(E26-Table1[[#This Row],[CPU Time Needed]])</f>
        <v>0</v>
      </c>
      <c r="K25" s="8">
        <v>37</v>
      </c>
      <c r="L25" s="6">
        <v>40</v>
      </c>
    </row>
    <row r="26" spans="1:12" x14ac:dyDescent="0.25">
      <c r="A26" s="1" t="s">
        <v>20</v>
      </c>
      <c r="B26" s="6">
        <v>40</v>
      </c>
      <c r="C26" s="6">
        <v>110</v>
      </c>
      <c r="D26" s="7"/>
      <c r="E26" s="6">
        <v>3</v>
      </c>
      <c r="F26" s="6">
        <v>2</v>
      </c>
    </row>
    <row r="27" spans="1:12" x14ac:dyDescent="0.25">
      <c r="A27" s="1" t="s">
        <v>4</v>
      </c>
      <c r="B27" s="6">
        <v>44</v>
      </c>
      <c r="C27" s="6">
        <v>111</v>
      </c>
      <c r="D27" s="7">
        <v>10</v>
      </c>
      <c r="E27" s="6"/>
      <c r="F27" s="6"/>
      <c r="H27" s="1">
        <f>SUM(B28-Table1[[#This Row],[ System Time]])</f>
        <v>74</v>
      </c>
      <c r="I27" s="1">
        <f>SUM(E28-Table1[[#This Row],[CPU Time Needed]])</f>
        <v>64</v>
      </c>
      <c r="K27" s="8">
        <v>44</v>
      </c>
      <c r="L27" s="6">
        <v>118</v>
      </c>
    </row>
    <row r="28" spans="1:12" x14ac:dyDescent="0.25">
      <c r="A28" s="1" t="s">
        <v>21</v>
      </c>
      <c r="B28" s="6">
        <v>118</v>
      </c>
      <c r="C28" s="6">
        <v>111</v>
      </c>
      <c r="D28" s="7"/>
      <c r="E28" s="6">
        <v>74</v>
      </c>
      <c r="F28" s="6">
        <v>4</v>
      </c>
    </row>
    <row r="29" spans="1:12" x14ac:dyDescent="0.25">
      <c r="A29" s="1" t="s">
        <v>4</v>
      </c>
      <c r="B29" s="6">
        <v>45</v>
      </c>
      <c r="C29" s="6">
        <v>112</v>
      </c>
      <c r="D29" s="7">
        <v>48</v>
      </c>
      <c r="E29" s="6"/>
      <c r="F29" s="6"/>
      <c r="H29" s="1">
        <f>SUM(B30-Table1[[#This Row],[ System Time]])</f>
        <v>107</v>
      </c>
      <c r="I29" s="1">
        <f>SUM(E30-Table1[[#This Row],[CPU Time Needed]])</f>
        <v>59</v>
      </c>
      <c r="K29" s="8">
        <v>45</v>
      </c>
      <c r="L29" s="6">
        <v>152</v>
      </c>
    </row>
    <row r="30" spans="1:12" x14ac:dyDescent="0.25">
      <c r="A30" s="1" t="s">
        <v>20</v>
      </c>
      <c r="B30" s="6">
        <v>152</v>
      </c>
      <c r="C30" s="6">
        <v>112</v>
      </c>
      <c r="D30" s="7"/>
      <c r="E30" s="6">
        <v>107</v>
      </c>
      <c r="F30" s="6">
        <v>4</v>
      </c>
    </row>
    <row r="31" spans="1:12" x14ac:dyDescent="0.25">
      <c r="A31" s="1" t="s">
        <v>4</v>
      </c>
      <c r="B31" s="6">
        <v>50</v>
      </c>
      <c r="C31" s="6">
        <v>113</v>
      </c>
      <c r="D31" s="7">
        <v>1</v>
      </c>
      <c r="E31" s="6"/>
      <c r="F31" s="6"/>
      <c r="H31" s="1">
        <f>SUM(B32-Table1[[#This Row],[ System Time]])</f>
        <v>1</v>
      </c>
      <c r="I31" s="1">
        <f>SUM(E32-Table1[[#This Row],[CPU Time Needed]])</f>
        <v>0</v>
      </c>
      <c r="K31" s="8">
        <v>50</v>
      </c>
      <c r="L31" s="6">
        <v>51</v>
      </c>
    </row>
    <row r="32" spans="1:12" x14ac:dyDescent="0.25">
      <c r="A32" s="1" t="s">
        <v>20</v>
      </c>
      <c r="B32" s="6">
        <v>51</v>
      </c>
      <c r="C32" s="6">
        <v>113</v>
      </c>
      <c r="D32" s="7"/>
      <c r="E32" s="6">
        <v>1</v>
      </c>
      <c r="F32" s="6">
        <v>1</v>
      </c>
    </row>
    <row r="33" spans="1:12" x14ac:dyDescent="0.25">
      <c r="A33" s="1" t="s">
        <v>4</v>
      </c>
      <c r="B33" s="6">
        <v>56</v>
      </c>
      <c r="C33" s="6">
        <v>114</v>
      </c>
      <c r="D33" s="7">
        <v>1</v>
      </c>
      <c r="E33" s="6"/>
      <c r="F33" s="6"/>
      <c r="H33" s="1">
        <f>SUM(B34-Table1[[#This Row],[ System Time]])</f>
        <v>1</v>
      </c>
      <c r="I33" s="1">
        <f>SUM(E34-Table1[[#This Row],[CPU Time Needed]])</f>
        <v>0</v>
      </c>
      <c r="K33" s="8">
        <v>56</v>
      </c>
      <c r="L33" s="6">
        <v>57</v>
      </c>
    </row>
    <row r="34" spans="1:12" x14ac:dyDescent="0.25">
      <c r="A34" s="1" t="s">
        <v>20</v>
      </c>
      <c r="B34" s="6">
        <v>57</v>
      </c>
      <c r="C34" s="6">
        <v>114</v>
      </c>
      <c r="D34" s="7"/>
      <c r="E34" s="6">
        <v>1</v>
      </c>
      <c r="F34" s="6">
        <v>1</v>
      </c>
    </row>
    <row r="35" spans="1:12" x14ac:dyDescent="0.25">
      <c r="A35" s="1" t="s">
        <v>4</v>
      </c>
      <c r="B35" s="6">
        <v>71</v>
      </c>
      <c r="C35" s="6">
        <v>115</v>
      </c>
      <c r="D35" s="7">
        <v>3</v>
      </c>
      <c r="E35" s="6"/>
      <c r="F35" s="6"/>
      <c r="H35" s="1">
        <f>SUM(B36-Table1[[#This Row],[ System Time]])</f>
        <v>3</v>
      </c>
      <c r="I35" s="1">
        <f>SUM(E36-Table1[[#This Row],[CPU Time Needed]])</f>
        <v>0</v>
      </c>
      <c r="K35" s="8">
        <v>71</v>
      </c>
      <c r="L35" s="6">
        <v>74</v>
      </c>
    </row>
    <row r="36" spans="1:12" x14ac:dyDescent="0.25">
      <c r="A36" s="1" t="s">
        <v>20</v>
      </c>
      <c r="B36" s="6">
        <v>74</v>
      </c>
      <c r="C36" s="6">
        <v>115</v>
      </c>
      <c r="D36" s="7"/>
      <c r="E36" s="6">
        <v>3</v>
      </c>
      <c r="F36" s="6">
        <v>2</v>
      </c>
    </row>
    <row r="37" spans="1:12" x14ac:dyDescent="0.25">
      <c r="A37" s="1" t="s">
        <v>4</v>
      </c>
      <c r="B37" s="6">
        <v>81</v>
      </c>
      <c r="C37" s="6">
        <v>116</v>
      </c>
      <c r="D37" s="7">
        <v>2</v>
      </c>
      <c r="E37" s="6"/>
      <c r="F37" s="6"/>
      <c r="H37" s="1">
        <f>SUM(B38-Table1[[#This Row],[ System Time]])</f>
        <v>2</v>
      </c>
      <c r="I37" s="1">
        <f>SUM(E38-Table1[[#This Row],[CPU Time Needed]])</f>
        <v>0</v>
      </c>
      <c r="K37" s="8">
        <v>81</v>
      </c>
      <c r="L37" s="9">
        <v>83</v>
      </c>
    </row>
    <row r="38" spans="1:12" x14ac:dyDescent="0.25">
      <c r="A38" s="1" t="s">
        <v>20</v>
      </c>
      <c r="B38" s="6">
        <v>83</v>
      </c>
      <c r="C38" s="6">
        <v>116</v>
      </c>
      <c r="D38" s="7"/>
      <c r="E38" s="6">
        <v>2</v>
      </c>
      <c r="F38" s="6">
        <v>1</v>
      </c>
    </row>
    <row r="39" spans="1:12" ht="45" x14ac:dyDescent="0.25">
      <c r="A39" s="1" t="s">
        <v>5</v>
      </c>
      <c r="D39" s="6"/>
      <c r="G39" s="5" t="s">
        <v>31</v>
      </c>
      <c r="H39" s="1">
        <f>SUM(H7:H37)</f>
        <v>421</v>
      </c>
    </row>
    <row r="40" spans="1:12" x14ac:dyDescent="0.25">
      <c r="G40" s="1" t="s">
        <v>32</v>
      </c>
      <c r="H40" s="1">
        <f>SUM(H39/16)</f>
        <v>26.3125</v>
      </c>
    </row>
    <row r="41" spans="1:12" x14ac:dyDescent="0.25">
      <c r="C41" s="1" t="s">
        <v>6</v>
      </c>
    </row>
    <row r="42" spans="1:12" ht="30" x14ac:dyDescent="0.25">
      <c r="G42" s="5" t="s">
        <v>34</v>
      </c>
      <c r="H42" s="1">
        <f>SUM(I7:I37)</f>
        <v>271</v>
      </c>
    </row>
    <row r="43" spans="1:12" x14ac:dyDescent="0.25">
      <c r="A43" s="1" t="s">
        <v>7</v>
      </c>
      <c r="G43" s="1" t="s">
        <v>32</v>
      </c>
      <c r="H43" s="1">
        <f>SUM(H42/16)</f>
        <v>16.9375</v>
      </c>
    </row>
    <row r="44" spans="1:12" x14ac:dyDescent="0.25">
      <c r="A44" s="1" t="s">
        <v>8</v>
      </c>
    </row>
    <row r="45" spans="1:12" x14ac:dyDescent="0.25">
      <c r="A45" s="1" t="s">
        <v>9</v>
      </c>
    </row>
    <row r="46" spans="1:12" x14ac:dyDescent="0.25">
      <c r="A46" s="1" t="s">
        <v>10</v>
      </c>
    </row>
    <row r="47" spans="1:12" x14ac:dyDescent="0.25">
      <c r="A47" s="1" t="s">
        <v>11</v>
      </c>
    </row>
    <row r="48" spans="1:12" x14ac:dyDescent="0.25">
      <c r="A48" s="1" t="s">
        <v>12</v>
      </c>
    </row>
    <row r="49" spans="1:2" x14ac:dyDescent="0.25">
      <c r="A49" s="1" t="s">
        <v>13</v>
      </c>
    </row>
    <row r="53" spans="1:2" x14ac:dyDescent="0.25">
      <c r="A53" s="5" t="s">
        <v>22</v>
      </c>
      <c r="B53" s="1">
        <v>16</v>
      </c>
    </row>
    <row r="54" spans="1:2" ht="30" x14ac:dyDescent="0.25">
      <c r="A54" s="5" t="s">
        <v>19</v>
      </c>
      <c r="B54" s="1">
        <f>SUM(E7:E38)</f>
        <v>421</v>
      </c>
    </row>
    <row r="55" spans="1:2" ht="45" x14ac:dyDescent="0.25">
      <c r="A55" s="5" t="s">
        <v>23</v>
      </c>
      <c r="B55" s="1">
        <v>1</v>
      </c>
    </row>
    <row r="56" spans="1:2" ht="30" x14ac:dyDescent="0.25">
      <c r="A56" s="5" t="s">
        <v>24</v>
      </c>
      <c r="B56" s="1">
        <f>AVERAGE(H7:H37)</f>
        <v>26.3125</v>
      </c>
    </row>
    <row r="57" spans="1:2" ht="30" x14ac:dyDescent="0.25">
      <c r="A57" s="5" t="s">
        <v>25</v>
      </c>
      <c r="B57" s="1">
        <f>AVERAGE(I7:I37)</f>
        <v>16.9375</v>
      </c>
    </row>
    <row r="58" spans="1:2" ht="30" x14ac:dyDescent="0.25">
      <c r="A58" s="5" t="s">
        <v>26</v>
      </c>
      <c r="B58" s="1">
        <f>SUM(B53/B54)</f>
        <v>3.800475059382423E-2</v>
      </c>
    </row>
    <row r="59" spans="1:2" ht="30" x14ac:dyDescent="0.25">
      <c r="A59" s="5" t="s">
        <v>27</v>
      </c>
      <c r="B59" s="1">
        <v>2</v>
      </c>
    </row>
    <row r="65" spans="1:2" x14ac:dyDescent="0.25">
      <c r="A65" s="10" t="s">
        <v>28</v>
      </c>
      <c r="B65" s="10"/>
    </row>
    <row r="66" spans="1:2" x14ac:dyDescent="0.25">
      <c r="A66" s="1">
        <v>101</v>
      </c>
      <c r="B66" s="1">
        <v>1</v>
      </c>
    </row>
    <row r="67" spans="1:2" x14ac:dyDescent="0.25">
      <c r="A67" s="1">
        <v>102</v>
      </c>
      <c r="B67" s="1">
        <v>1</v>
      </c>
    </row>
    <row r="68" spans="1:2" x14ac:dyDescent="0.25">
      <c r="A68" s="1">
        <v>103</v>
      </c>
      <c r="B68" s="1">
        <v>1</v>
      </c>
    </row>
    <row r="69" spans="1:2" x14ac:dyDescent="0.25">
      <c r="A69" s="1">
        <v>104</v>
      </c>
    </row>
    <row r="70" spans="1:2" x14ac:dyDescent="0.25">
      <c r="A70" s="1">
        <v>105</v>
      </c>
    </row>
    <row r="71" spans="1:2" x14ac:dyDescent="0.25">
      <c r="A71" s="1">
        <v>106</v>
      </c>
    </row>
    <row r="72" spans="1:2" x14ac:dyDescent="0.25">
      <c r="A72" s="1">
        <v>107</v>
      </c>
    </row>
    <row r="73" spans="1:2" x14ac:dyDescent="0.25">
      <c r="A73" s="1">
        <v>108</v>
      </c>
    </row>
    <row r="74" spans="1:2" x14ac:dyDescent="0.25">
      <c r="A74" s="1">
        <v>109</v>
      </c>
    </row>
    <row r="75" spans="1:2" x14ac:dyDescent="0.25">
      <c r="A75" s="1">
        <v>110</v>
      </c>
    </row>
    <row r="76" spans="1:2" x14ac:dyDescent="0.25">
      <c r="A76" s="1">
        <v>111</v>
      </c>
    </row>
    <row r="77" spans="1:2" x14ac:dyDescent="0.25">
      <c r="A77" s="1">
        <v>112</v>
      </c>
    </row>
    <row r="78" spans="1:2" x14ac:dyDescent="0.25">
      <c r="A78" s="1">
        <v>113</v>
      </c>
    </row>
    <row r="79" spans="1:2" x14ac:dyDescent="0.25">
      <c r="A79" s="1">
        <v>114</v>
      </c>
    </row>
    <row r="80" spans="1:2" x14ac:dyDescent="0.25">
      <c r="A80" s="1">
        <v>115</v>
      </c>
    </row>
    <row r="81" spans="1:1" x14ac:dyDescent="0.25">
      <c r="A81" s="1">
        <v>116</v>
      </c>
    </row>
  </sheetData>
  <sortState ref="L8:L38">
    <sortCondition ref="L7"/>
  </sortState>
  <mergeCells count="1">
    <mergeCell ref="A65:B6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beep-boop</dc:creator>
  <cp:lastModifiedBy>beep-boop</cp:lastModifiedBy>
  <dcterms:created xsi:type="dcterms:W3CDTF">2017-10-15T03:04:12Z</dcterms:created>
  <dcterms:modified xsi:type="dcterms:W3CDTF">2017-10-16T11:02:52Z</dcterms:modified>
</cp:coreProperties>
</file>