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C:\Users\danie\Downloads\"/>
    </mc:Choice>
  </mc:AlternateContent>
  <xr:revisionPtr revIDLastSave="0" documentId="13_ncr:1_{9349849C-51CA-4F35-80F6-97E2DC0EC836}" xr6:coauthVersionLast="47" xr6:coauthVersionMax="47" xr10:uidLastSave="{00000000-0000-0000-0000-000000000000}"/>
  <bookViews>
    <workbookView xWindow="-108" yWindow="-108" windowWidth="23256" windowHeight="12456" xr2:uid="{00000000-000D-0000-FFFF-FFFF00000000}"/>
  </bookViews>
  <sheets>
    <sheet name="bike_buyers" sheetId="1" r:id="rId1"/>
    <sheet name="working_sheet" sheetId="2" r:id="rId2"/>
    <sheet name="pivot_table" sheetId="6" r:id="rId3"/>
    <sheet name="dashboard" sheetId="4" r:id="rId4"/>
  </sheets>
  <definedNames>
    <definedName name="_xlnm._FilterDatabase" localSheetId="0" hidden="1">bike_buyers!$A$1:$M$1001</definedName>
    <definedName name="_xlnm._FilterDatabase" localSheetId="1" hidden="1">working_sheet!$J$1:$J$1001</definedName>
    <definedName name="Slicer_Education">#N/A</definedName>
    <definedName name="Slicer_Marital_Status">#N/A</definedName>
    <definedName name="Slicer_Region">#N/A</definedName>
  </definedNames>
  <calcPr calcId="191029"/>
  <pivotCaches>
    <pivotCache cacheId="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<sst xmlns="http://schemas.openxmlformats.org/spreadsheetml/2006/main" count="16267" uniqueCount="51">
  <si>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</si>
  <si>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</si>
  <si>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</si>
  <si>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</si>
  <si>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</si>
  <si>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</si>
  <si>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</si>
  <si>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</si>
  <si>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</si>
  <si>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</si>
  <si>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</si>
  <si>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</si>
  <si>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</si>
  <si>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</si>
  <si>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</si>
  <si>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</si>
  <si>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</si>
  <si>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</si>
  <si>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</si>
  <si>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</si>
  <si>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</si>
  <si>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</si>
  <si>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</si>
  <si>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</si>
  <si>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</si>
  <si>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</si>
  <si>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</si>
  <si>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</si>
  <si>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</si>
  <si>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</si>
  <si>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</si>
  <si>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</si>
  <si>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</si>
  <si>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</si>
  <si>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</si>
  <si>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</si>
  <si>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</si>
  <si>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</si>
  <si>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Age Range</t>
  </si>
  <si>
    <t>Female</t>
  </si>
  <si>
    <t>Male</t>
  </si>
  <si>
    <t>Row Labels</t>
  </si>
  <si>
    <t>Grand Total</t>
  </si>
  <si>
    <t>Column Labels</t>
  </si>
  <si>
    <t>Average of Income</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</si>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</sst>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7" formatCode="_-[$$-409]* #,##0_ ;_-[$$-409]* \-#,##0\ ;_-[$$-409]* &quot;-&quot;??_ ;_-@_ "/>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0" fontId="19" fillId="33" borderId="0" xfId="0" applyFont="1" applyFill="1" applyAlignment="1">
      <alignment horizontal="center" vertical="center"/>
    </xf>
    <xf numFmtId="0" fontId="20" fillId="33" borderId="0" xfId="0" applyFont="1" applyFill="1" applyAlignment="1">
      <alignment horizontal="center" vertical="center"/>
    </xf>
    <xf numFmtId="0" fontId="0" fillId="0" borderId="0" xfId="0" applyNumberFormat="1"/>
    <xf numFmtId="167"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16">
    <dxf>
      <numFmt numFmtId="1" formatCode="0"/>
    </dxf>
    <dxf>
      <numFmt numFmtId="165" formatCode="_-[$$-409]* #,##0.00_ ;_-[$$-409]* \-#,##0.00\ ;_-[$$-409]* &quot;-&quot;??_ ;_-@_ "/>
    </dxf>
    <dxf>
      <numFmt numFmtId="165" formatCode="_-[$$-409]* #,##0.00_ ;_-[$$-409]* \-#,##0.0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 formatCode="0"/>
    </dxf>
    <dxf>
      <numFmt numFmtId="165" formatCode="_-[$$-409]* #,##0.00_ ;_-[$$-409]* \-#,##0.00\ ;_-[$$-409]* &quot;-&quot;??_ ;_-@_ "/>
    </dxf>
    <dxf>
      <numFmt numFmtId="165" formatCode="_-[$$-409]* #,##0.00_ ;_-[$$-409]* \-#,##0.0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 formatCode="0"/>
    </dxf>
    <dxf>
      <numFmt numFmtId="165" formatCode="_-[$$-409]* #,##0.00_ ;_-[$$-409]* \-#,##0.00\ ;_-[$$-409]* &quot;-&quot;??_ ;_-@_ "/>
    </dxf>
    <dxf>
      <numFmt numFmtId="165" formatCode="_-[$$-409]* #,##0.00_ ;_-[$$-409]* \-#,##0.0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6" formatCode="_-[$$-409]* #,##0.0_ ;_-[$$-409]* \-#,##0.0\ ;_-[$$-409]* &quot;-&quot;??_ ;_-@_ "/>
    </dxf>
    <dxf>
      <numFmt numFmtId="167" formatCode="_-[$$-409]* #,##0_ ;_-[$$-409]* \-#,##0\ ;_-[$$-409]* &quot;-&quot;??_ ;_-@_ "/>
    </dxf>
    <dxf>
      <numFmt numFmtId="166" formatCode="_-[$$-409]* #,##0.0_ ;_-[$$-409]* \-#,##0.0\ ;_-[$$-409]* &quot;-&quot;??_ ;_-@_ "/>
    </dxf>
    <dxf>
      <numFmt numFmtId="167" formatCode="_-[$$-409]* #,##0_ ;_-[$$-409]* \-#,##0\ ;_-[$$-409]* &quot;-&quot;??_ ;_-@_ "/>
    </dxf>
    <dxf>
      <numFmt numFmtId="166" formatCode="_-[$$-409]* #,##0.0_ ;_-[$$-409]* \-#,##0.0\ ;_-[$$-409]* &quot;-&quot;??_ ;_-@_ "/>
    </dxf>
    <dxf>
      <numFmt numFmtId="167" formatCode="_-[$$-409]* #,##0_ ;_-[$$-409]* \-#,##0\ ;_-[$$-409]* &quot;-&quot;??_ ;_-@_ "/>
    </dxf>
    <dxf>
      <numFmt numFmtId="166" formatCode="_-[$$-409]* #,##0.0_ ;_-[$$-409]* \-#,##0.0\ ;_-[$$-409]* &quot;-&quot;??_ ;_-@_ "/>
    </dxf>
    <dxf>
      <numFmt numFmtId="167" formatCode="_-[$$-409]* #,##0_ ;_-[$$-409]* \-#,##0\ ;_-[$$-409]* &quot;-&quot;??_ ;_-@_ "/>
    </dxf>
    <dxf>
      <numFmt numFmtId="166" formatCode="_-[$$-409]* #,##0.0_ ;_-[$$-409]* \-#,##0.0\ ;_-[$$-409]* &quot;-&quot;??_ ;_-@_ "/>
    </dxf>
    <dxf>
      <numFmt numFmtId="167" formatCode="_-[$$-409]* #,##0_ ;_-[$$-409]* \-#,##0\ ;_-[$$-409]* &quot;-&quot;??_ ;_-@_ "/>
    </dxf>
    <dxf>
      <numFmt numFmtId="1" formatCode="0"/>
    </dxf>
    <dxf>
      <numFmt numFmtId="166" formatCode="_-[$$-409]* #,##0.0_ ;_-[$$-409]* \-#,##0.0\ ;_-[$$-409]* &quot;-&quot;??_ ;_-@_ "/>
    </dxf>
    <dxf>
      <numFmt numFmtId="167" formatCode="_-[$$-409]* #,##0_ ;_-[$$-409]* \-#,##0\ ;_-[$$-409]* &quot;-&quot;??_ ;_-@_ "/>
    </dxf>
    <dxf>
      <numFmt numFmtId="1" formatCode="0"/>
    </dxf>
    <dxf>
      <numFmt numFmtId="166" formatCode="_-[$$-409]* #,##0.0_ ;_-[$$-409]* \-#,##0.0\ ;_-[$$-409]* &quot;-&quot;??_ ;_-@_ "/>
    </dxf>
    <dxf>
      <numFmt numFmtId="167" formatCode="_-[$$-409]* #,##0_ ;_-[$$-409]* \-#,##0\ ;_-[$$-409]* &quot;-&quot;??_ ;_-@_ "/>
    </dxf>
    <dxf>
      <numFmt numFmtId="166" formatCode="_-[$$-409]* #,##0.0_ ;_-[$$-409]* \-#,##0.0\ ;_-[$$-409]* &quot;-&quot;??_ ;_-@_ "/>
    </dxf>
    <dxf>
      <numFmt numFmtId="167" formatCode="_-[$$-409]* #,##0_ ;_-[$$-409]* \-#,##0\ ;_-[$$-409]* &quot;-&quot;??_ ;_-@_ "/>
    </dxf>
    <dxf>
      <numFmt numFmtId="1" formatCode="0"/>
    </dxf>
    <dxf>
      <numFmt numFmtId="166" formatCode="_-[$$-409]* #,##0.0_ ;_-[$$-409]* \-#,##0.0\ ;_-[$$-409]* &quot;-&quot;??_ ;_-@_ "/>
    </dxf>
    <dxf>
      <numFmt numFmtId="167" formatCode="_-[$$-409]* #,##0_ ;_-[$$-409]* \-#,##0\ ;_-[$$-409]* &quot;-&quot;??_ ;_-@_ "/>
    </dxf>
    <dxf>
      <numFmt numFmtId="165" formatCode="_-[$$-409]* #,##0.00_ ;_-[$$-409]* \-#,##0.00\ ;_-[$$-409]* &quot;-&quot;??_ ;_-@_ "/>
    </dxf>
    <dxf>
      <numFmt numFmtId="166" formatCode="_-[$$-409]* #,##0.0_ ;_-[$$-409]* \-#,##0.0\ ;_-[$$-409]* &quot;-&quot;??_ ;_-@_ "/>
    </dxf>
    <dxf>
      <numFmt numFmtId="167" formatCode="_-[$$-409]* #,##0_ ;_-[$$-409]* \-#,##0\ ;_-[$$-409]* &quot;-&quot;??_ ;_-@_ "/>
    </dxf>
    <dxf>
      <numFmt numFmtId="166" formatCode="_-[$$-409]* #,##0.0_ ;_-[$$-409]* \-#,##0.0\ ;_-[$$-409]* &quot;-&quot;??_ ;_-@_ "/>
    </dxf>
    <dxf>
      <numFmt numFmtId="1" formatCode="0"/>
    </dxf>
    <dxf>
      <numFmt numFmtId="1" formatCode="0"/>
    </dxf>
    <dxf>
      <numFmt numFmtId="1" formatCode="0"/>
    </dxf>
    <dxf>
      <numFmt numFmtId="1" formatCode="0"/>
    </dxf>
    <dxf>
      <numFmt numFmtId="165" formatCode="_-[$$-409]* #,##0.00_ ;_-[$$-409]* \-#,##0.00\ ;_-[$$-409]* &quot;-&quot;??_ ;_-@_ "/>
    </dxf>
    <dxf>
      <numFmt numFmtId="165" formatCode="_-[$$-409]* #,##0.00_ ;_-[$$-409]* \-#,##0.00\ ;_-[$$-409]* &quot;-&quot;??_ ;_-@_ "/>
    </dxf>
    <dxf>
      <numFmt numFmtId="1" formatCode="0"/>
    </dxf>
    <dxf>
      <numFmt numFmtId="1" formatCode="0"/>
    </dxf>
    <dxf>
      <numFmt numFmtId="1" formatCode="0"/>
    </dxf>
    <dxf>
      <numFmt numFmtId="1" formatCode="0"/>
    </dxf>
    <dxf>
      <numFmt numFmtId="165" formatCode="_-[$$-409]* #,##0.00_ ;_-[$$-409]* \-#,##0.00\ ;_-[$$-409]* &quot;-&quot;??_ ;_-@_ "/>
    </dxf>
    <dxf>
      <numFmt numFmtId="165" formatCode="_-[$$-409]* #,##0.00_ ;_-[$$-409]* \-#,##0.00\ ;_-[$$-409]* &quot;-&quot;??_ ;_-@_ "/>
    </dxf>
    <dxf>
      <numFmt numFmtId="1" formatCode="0"/>
    </dxf>
    <dxf>
      <numFmt numFmtId="1" formatCode="0"/>
    </dxf>
    <dxf>
      <numFmt numFmtId="1" formatCode="0"/>
    </dxf>
    <dxf>
      <numFmt numFmtId="1" formatCode="0"/>
    </dxf>
    <dxf>
      <numFmt numFmtId="165" formatCode="_-[$$-409]* #,##0.00_ ;_-[$$-409]* \-#,##0.00\ ;_-[$$-409]* &quot;-&quot;??_ ;_-@_ "/>
    </dxf>
    <dxf>
      <numFmt numFmtId="165" formatCode="_-[$$-409]* #,##0.00_ ;_-[$$-409]* \-#,##0.00\ ;_-[$$-409]* &quot;-&quot;??_ ;_-@_ "/>
    </dxf>
    <dxf>
      <numFmt numFmtId="1" formatCode="0"/>
    </dxf>
    <dxf>
      <numFmt numFmtId="1" formatCode="0"/>
    </dxf>
    <dxf>
      <numFmt numFmtId="1" formatCode="0"/>
    </dxf>
    <dxf>
      <numFmt numFmtId="1" formatCode="0"/>
    </dxf>
    <dxf>
      <numFmt numFmtId="165" formatCode="_-[$$-409]* #,##0.00_ ;_-[$$-409]* \-#,##0.00\ ;_-[$$-409]* &quot;-&quot;??_ ;_-@_ "/>
    </dxf>
    <dxf>
      <numFmt numFmtId="165" formatCode="_-[$$-409]* #,##0.00_ ;_-[$$-409]* \-#,##0.00\ ;_-[$$-409]* &quot;-&quot;??_ ;_-@_ "/>
    </dxf>
    <dxf>
      <numFmt numFmtId="1" formatCode="0"/>
    </dxf>
    <dxf>
      <numFmt numFmtId="1" formatCode="0"/>
    </dxf>
    <dxf>
      <numFmt numFmtId="1" formatCode="0"/>
    </dxf>
    <dxf>
      <numFmt numFmtId="1" formatCode="0"/>
    </dxf>
    <dxf>
      <numFmt numFmtId="165" formatCode="_-[$$-409]* #,##0.00_ ;_-[$$-409]* \-#,##0.00\ ;_-[$$-409]* &quot;-&quot;??_ ;_-@_ "/>
    </dxf>
    <dxf>
      <numFmt numFmtId="165" formatCode="_-[$$-409]* #,##0.00_ ;_-[$$-409]* \-#,##0.00\ ;_-[$$-409]* &quot;-&quot;??_ ;_-@_ "/>
    </dxf>
    <dxf>
      <numFmt numFmtId="1" formatCode="0"/>
    </dxf>
    <dxf>
      <numFmt numFmtId="1" formatCode="0"/>
    </dxf>
    <dxf>
      <numFmt numFmtId="1" formatCode="0"/>
    </dxf>
    <dxf>
      <numFmt numFmtId="1" formatCode="0"/>
    </dxf>
    <dxf>
      <numFmt numFmtId="165" formatCode="_-[$$-409]* #,##0.00_ ;_-[$$-409]* \-#,##0.00\ ;_-[$$-409]* &quot;-&quot;??_ ;_-@_ "/>
    </dxf>
    <dxf>
      <numFmt numFmtId="165" formatCode="_-[$$-409]* #,##0.00_ ;_-[$$-409]* \-#,##0.00\ ;_-[$$-409]* &quot;-&quot;??_ ;_-@_ "/>
    </dxf>
    <dxf>
      <numFmt numFmtId="1" formatCode="0"/>
    </dxf>
    <dxf>
      <numFmt numFmtId="1" formatCode="0"/>
    </dxf>
    <dxf>
      <numFmt numFmtId="1" formatCode="0"/>
    </dxf>
    <dxf>
      <numFmt numFmtId="1" formatCode="0"/>
    </dxf>
    <dxf>
      <numFmt numFmtId="165" formatCode="_-[$$-409]* #,##0.00_ ;_-[$$-409]* \-#,##0.00\ ;_-[$$-409]* &quot;-&quot;??_ ;_-@_ "/>
    </dxf>
    <dxf>
      <numFmt numFmtId="165" formatCode="_-[$$-409]* #,##0.00_ ;_-[$$-409]* \-#,##0.00\ ;_-[$$-409]* &quot;-&quot;??_ ;_-@_ "/>
    </dxf>
    <dxf>
      <numFmt numFmtId="1" formatCode="0"/>
    </dxf>
    <dxf>
      <numFmt numFmtId="1" formatCode="0"/>
    </dxf>
    <dxf>
      <numFmt numFmtId="1" formatCode="0"/>
    </dxf>
    <dxf>
      <numFmt numFmtId="1" formatCode="0"/>
    </dxf>
    <dxf>
      <numFmt numFmtId="165" formatCode="_-[$$-409]* #,##0.00_ ;_-[$$-409]* \-#,##0.00\ ;_-[$$-409]* &quot;-&quot;??_ ;_-@_ "/>
    </dxf>
    <dxf>
      <numFmt numFmtId="165" formatCode="_-[$$-409]* #,##0.00_ ;_-[$$-409]* \-#,##0.00\ ;_-[$$-409]* &quot;-&quot;??_ ;_-@_ "/>
    </dxf>
    <dxf>
      <numFmt numFmtId="1" formatCode="0"/>
    </dxf>
    <dxf>
      <numFmt numFmtId="1" formatCode="0"/>
    </dxf>
    <dxf>
      <numFmt numFmtId="1" formatCode="0"/>
    </dxf>
    <dxf>
      <numFmt numFmtId="1" formatCode="0"/>
    </dxf>
    <dxf>
      <numFmt numFmtId="165" formatCode="_-[$$-409]* #,##0.00_ ;_-[$$-409]* \-#,##0.00\ ;_-[$$-409]* &quot;-&quot;??_ ;_-@_ "/>
    </dxf>
    <dxf>
      <numFmt numFmtId="165" formatCode="_-[$$-409]* #,##0.00_ ;_-[$$-409]* \-#,##0.00\ ;_-[$$-409]* &quot;-&quot;??_ ;_-@_ "/>
    </dxf>
    <dxf>
      <numFmt numFmtId="1" formatCode="0"/>
    </dxf>
    <dxf>
      <numFmt numFmtId="1" formatCode="0"/>
    </dxf>
    <dxf>
      <numFmt numFmtId="1" formatCode="0"/>
    </dxf>
    <dxf>
      <numFmt numFmtId="1" formatCode="0"/>
    </dxf>
    <dxf>
      <numFmt numFmtId="165" formatCode="_-[$$-409]* #,##0.00_ ;_-[$$-409]* \-#,##0.00\ ;_-[$$-409]* &quot;-&quot;??_ ;_-@_ "/>
    </dxf>
    <dxf>
      <numFmt numFmtId="165" formatCode="_-[$$-409]* #,##0.00_ ;_-[$$-409]* \-#,##0.00\ ;_-[$$-409]* &quot;-&quot;??_ ;_-@_ "/>
    </dxf>
    <dxf>
      <numFmt numFmtId="1" formatCode="0"/>
    </dxf>
    <dxf>
      <numFmt numFmtId="1" formatCode="0"/>
    </dxf>
    <dxf>
      <numFmt numFmtId="1" formatCode="0"/>
    </dxf>
    <dxf>
      <numFmt numFmtId="1" formatCode="0"/>
    </dxf>
    <dxf>
      <numFmt numFmtId="165" formatCode="_-[$$-409]* #,##0.00_ ;_-[$$-409]* \-#,##0.00\ ;_-[$$-409]* &quot;-&quot;??_ ;_-@_ "/>
    </dxf>
    <dxf>
      <numFmt numFmtId="165" formatCode="_-[$$-409]* #,##0.00_ ;_-[$$-409]* \-#,##0.00\ ;_-[$$-409]* &quot;-&quot;??_ ;_-@_ "/>
    </dxf>
    <dxf>
      <numFmt numFmtId="1" formatCode="0"/>
    </dxf>
    <dxf>
      <numFmt numFmtId="1" formatCode="0"/>
    </dxf>
    <dxf>
      <numFmt numFmtId="1" formatCode="0"/>
    </dxf>
    <dxf>
      <numFmt numFmtId="1" formatCode="0"/>
    </dxf>
    <dxf>
      <numFmt numFmtId="165" formatCode="_-[$$-409]* #,##0.00_ ;_-[$$-409]* \-#,##0.00\ ;_-[$$-409]* &quot;-&quot;??_ ;_-@_ "/>
    </dxf>
    <dxf>
      <numFmt numFmtId="165" formatCode="_-[$$-409]* #,##0.00_ ;_-[$$-409]* \-#,##0.00\ ;_-[$$-409]* &quot;-&quot;??_ ;_-@_ "/>
    </dxf>
    <dxf>
      <numFmt numFmtId="1" formatCode="0"/>
    </dxf>
    <dxf>
      <numFmt numFmtId="1" formatCode="0"/>
    </dxf>
    <dxf>
      <numFmt numFmtId="1" formatCode="0"/>
    </dxf>
    <dxf>
      <numFmt numFmtId="1" formatCode="0"/>
    </dxf>
    <dxf>
      <numFmt numFmtId="165" formatCode="_-[$$-409]* #,##0.00_ ;_-[$$-409]* \-#,##0.00\ ;_-[$$-409]* &quot;-&quot;??_ ;_-@_ "/>
    </dxf>
    <dxf>
      <numFmt numFmtId="165" formatCode="_-[$$-409]* #,##0.00_ ;_-[$$-409]* \-#,##0.00\ ;_-[$$-409]* &quot;-&quot;??_ ;_-@_ "/>
    </dxf>
    <dxf>
      <numFmt numFmtId="1" formatCode="0"/>
    </dxf>
    <dxf>
      <numFmt numFmtId="1" formatCode="0"/>
    </dxf>
    <dxf>
      <numFmt numFmtId="1" formatCode="0"/>
    </dxf>
    <dxf>
      <numFmt numFmtId="1" formatCode="0"/>
    </dxf>
    <dxf>
      <numFmt numFmtId="165" formatCode="_-[$$-409]* #,##0.00_ ;_-[$$-409]* \-#,##0.00\ ;_-[$$-409]* &quot;-&quot;??_ ;_-@_ "/>
    </dxf>
    <dxf>
      <numFmt numFmtId="165" formatCode="_-[$$-409]* #,##0.00_ ;_-[$$-409]* \-#,##0.00\ ;_-[$$-409]* &quot;-&quot;??_ ;_-@_ "/>
    </dxf>
    <dxf>
      <numFmt numFmtId="1" formatCode="0"/>
    </dxf>
    <dxf>
      <numFmt numFmtId="1" formatCode="0"/>
    </dxf>
    <dxf>
      <numFmt numFmtId="1" formatCode="0"/>
    </dxf>
    <dxf>
      <numFmt numFmtId="1" formatCode="0"/>
    </dxf>
    <dxf>
      <numFmt numFmtId="165" formatCode="_-[$$-409]* #,##0.00_ ;_-[$$-409]* \-#,##0.00\ ;_-[$$-409]* &quot;-&quot;??_ ;_-@_ "/>
    </dxf>
    <dxf>
      <numFmt numFmtId="165" formatCode="_-[$$-409]* #,##0.00_ ;_-[$$-409]* \-#,##0.00\ ;_-[$$-409]* &quot;-&quot;??_ ;_-@_ "/>
    </dxf>
    <dxf>
      <numFmt numFmtId="1" formatCode="0"/>
    </dxf>
    <dxf>
      <numFmt numFmtId="1" formatCode="0"/>
    </dxf>
    <dxf>
      <numFmt numFmtId="1" formatCode="0"/>
    </dxf>
    <dxf>
      <numFmt numFmtId="1" formatCode="0"/>
    </dxf>
    <dxf>
      <numFmt numFmtId="165" formatCode="_-[$$-409]* #,##0.00_ ;_-[$$-409]* \-#,##0.00\ ;_-[$$-409]* &quot;-&quot;??_ ;_-@_ "/>
    </dxf>
    <dxf>
      <numFmt numFmtId="165" formatCode="_-[$$-409]* #,##0.00_ ;_-[$$-409]* \-#,##0.00\ ;_-[$$-409]* &quot;-&quot;??_ ;_-@_ "/>
    </dxf>
    <dxf>
      <numFmt numFmtId="1" formatCode="0"/>
    </dxf>
    <dxf>
      <numFmt numFmtId="1" formatCode="0"/>
    </dxf>
    <dxf>
      <numFmt numFmtId="1" formatCode="0"/>
    </dxf>
    <dxf>
      <numFmt numFmtId="1" formatCode="0"/>
    </dxf>
    <dxf>
      <numFmt numFmtId="165" formatCode="_-[$$-409]* #,##0.00_ ;_-[$$-409]* \-#,##0.00\ ;_-[$$-409]* &quot;-&quot;??_ ;_-@_ "/>
    </dxf>
    <dxf>
      <numFmt numFmtId="165" formatCode="_-[$$-409]* #,##0.00_ ;_-[$$-409]* \-#,##0.00\ ;_-[$$-409]* &quot;-&quot;??_ ;_-@_ "/>
    </dxf>
    <dxf>
      <numFmt numFmtId="1" formatCode="0"/>
    </dxf>
    <dxf>
      <numFmt numFmtId="1" formatCode="0"/>
    </dxf>
    <dxf>
      <numFmt numFmtId="1" formatCode="0"/>
    </dxf>
    <dxf>
      <numFmt numFmtId="1" formatCode="0"/>
    </dxf>
    <dxf>
      <numFmt numFmtId="165" formatCode="_-[$$-409]* #,##0.00_ ;_-[$$-409]* \-#,##0.00\ ;_-[$$-409]* &quot;-&quot;??_ ;_-@_ "/>
    </dxf>
    <dxf>
      <numFmt numFmtId="165" formatCode="_-[$$-409]* #,##0.00_ ;_-[$$-409]* \-#,##0.00\ ;_-[$$-409]* &quot;-&quot;??_ ;_-@_ "/>
    </dxf>
    <dxf>
      <numFmt numFmtId="1" formatCode="0"/>
    </dxf>
    <dxf>
      <numFmt numFmtId="1" formatCode="0"/>
    </dxf>
    <dxf>
      <numFmt numFmtId="1" formatCode="0"/>
    </dxf>
    <dxf>
      <numFmt numFmtId="1" formatCode="0"/>
    </dxf>
    <dxf>
      <numFmt numFmtId="165" formatCode="_-[$$-409]* #,##0.00_ ;_-[$$-409]* \-#,##0.00\ ;_-[$$-409]* &quot;-&quot;??_ ;_-@_ "/>
    </dxf>
    <dxf>
      <numFmt numFmtId="165" formatCode="_-[$$-409]* #,##0.00_ ;_-[$$-409]* \-#,##0.00\ ;_-[$$-409]* &quot;-&quot;??_ ;_-@_ "/>
    </dxf>
    <dxf>
      <numFmt numFmtId="1" formatCode="0"/>
    </dxf>
    <dxf>
      <numFmt numFmtId="1" formatCode="0"/>
    </dxf>
    <dxf>
      <numFmt numFmtId="1" formatCode="0"/>
    </dxf>
    <dxf>
      <numFmt numFmtId="1" formatCode="0"/>
    </dxf>
    <dxf>
      <numFmt numFmtId="165" formatCode="_-[$$-409]* #,##0.00_ ;_-[$$-409]* \-#,##0.00\ ;_-[$$-409]* &quot;-&quot;??_ ;_-@_ "/>
    </dxf>
    <dxf>
      <numFmt numFmtId="165" formatCode="_-[$$-409]* #,##0.00_ ;_-[$$-409]* \-#,##0.00\ ;_-[$$-409]* &quot;-&quot;??_ ;_-@_ "/>
    </dxf>
    <dxf>
      <numFmt numFmtId="1" formatCode="0"/>
    </dxf>
    <dxf>
      <numFmt numFmtId="1" formatCode="0"/>
    </dxf>
    <dxf>
      <numFmt numFmtId="1" formatCode="0"/>
    </dxf>
    <dxf>
      <numFmt numFmtId="1" formatCode="0"/>
    </dxf>
    <dxf>
      <numFmt numFmtId="165" formatCode="_-[$$-409]* #,##0.00_ ;_-[$$-409]* \-#,##0.00\ ;_-[$$-409]* &quot;-&quot;??_ ;_-@_ "/>
    </dxf>
    <dxf>
      <numFmt numFmtId="165" formatCode="_-[$$-409]* #,##0.00_ ;_-[$$-409]* \-#,##0.00\ ;_-[$$-409]* &quot;-&quot;??_ ;_-@_ "/>
    </dxf>
    <dxf>
      <numFmt numFmtId="1" formatCode="0"/>
    </dxf>
    <dxf>
      <numFmt numFmtId="1" formatCode="0"/>
    </dxf>
    <dxf>
      <numFmt numFmtId="1" formatCode="0"/>
    </dxf>
    <dxf>
      <numFmt numFmtId="1" formatCode="0"/>
    </dxf>
    <dxf>
      <numFmt numFmtId="165" formatCode="_-[$$-409]* #,##0.00_ ;_-[$$-409]* \-#,##0.00\ ;_-[$$-409]* &quot;-&quot;??_ ;_-@_ "/>
    </dxf>
    <dxf>
      <numFmt numFmtId="165" formatCode="_-[$$-409]* #,##0.00_ ;_-[$$-409]* \-#,##0.00\ ;_-[$$-409]* &quot;-&quot;??_ ;_-@_ "/>
    </dxf>
    <dxf>
      <numFmt numFmtId="1" formatCode="0"/>
    </dxf>
    <dxf>
      <numFmt numFmtId="1" formatCode="0"/>
    </dxf>
    <dxf>
      <numFmt numFmtId="1" formatCode="0"/>
    </dxf>
    <dxf>
      <numFmt numFmtId="1" formatCode="0"/>
    </dxf>
    <dxf>
      <numFmt numFmtId="165" formatCode="_-[$$-409]* #,##0.00_ ;_-[$$-409]* \-#,##0.00\ ;_-[$$-409]* &quot;-&quot;??_ ;_-@_ "/>
    </dxf>
    <dxf>
      <numFmt numFmtId="165" formatCode="_-[$$-409]* #,##0.00_ ;_-[$$-409]* \-#,##0.00\ ;_-[$$-409]* &quot;-&quot;??_ ;_-@_ "/>
    </dxf>
    <dxf>
      <numFmt numFmtId="1" formatCode="0"/>
    </dxf>
    <dxf>
      <numFmt numFmtId="1" formatCode="0"/>
    </dxf>
    <dxf>
      <numFmt numFmtId="1" formatCode="0"/>
    </dxf>
    <dxf>
      <numFmt numFmtId="1" formatCode="0"/>
    </dxf>
    <dxf>
      <numFmt numFmtId="165" formatCode="_-[$$-409]* #,##0.00_ ;_-[$$-409]* \-#,##0.00\ ;_-[$$-409]* &quot;-&quot;??_ ;_-@_ "/>
    </dxf>
    <dxf>
      <numFmt numFmtId="165" formatCode="_-[$$-409]* #,##0.00_ ;_-[$$-409]* \-#,##0.00\ ;_-[$$-409]* &quot;-&quot;??_ ;_-@_ "/>
    </dxf>
    <dxf>
      <numFmt numFmtId="1" formatCode="0"/>
    </dxf>
    <dxf>
      <numFmt numFmtId="1" formatCode="0"/>
    </dxf>
    <dxf>
      <numFmt numFmtId="1" formatCode="0"/>
    </dxf>
    <dxf>
      <numFmt numFmtId="1" formatCode="0"/>
    </dxf>
    <dxf>
      <numFmt numFmtId="165" formatCode="_-[$$-409]* #,##0.00_ ;_-[$$-409]* \-#,##0.00\ ;_-[$$-409]* &quot;-&quot;??_ ;_-@_ "/>
    </dxf>
    <dxf>
      <numFmt numFmtId="165" formatCode="_-[$$-409]* #,##0.00_ ;_-[$$-409]* \-#,##0.00\ ;_-[$$-409]* &quot;-&quot;??_ ;_-@_ "/>
    </dxf>
    <dxf>
      <numFmt numFmtId="1" formatCode="0"/>
    </dxf>
    <dxf>
      <numFmt numFmtId="1" formatCode="0"/>
    </dxf>
    <dxf>
      <numFmt numFmtId="1" formatCode="0"/>
    </dxf>
    <dxf>
      <numFmt numFmtId="1" formatCode="0"/>
    </dxf>
    <dxf>
      <numFmt numFmtId="165" formatCode="_-[$$-409]* #,##0.00_ ;_-[$$-409]* \-#,##0.00\ ;_-[$$-409]* &quot;-&quot;??_ ;_-@_ "/>
    </dxf>
    <dxf>
      <numFmt numFmtId="165" formatCode="_-[$$-409]* #,##0.00_ ;_-[$$-409]* \-#,##0.00\ ;_-[$$-409]* &quot;-&quot;??_ ;_-@_ "/>
    </dxf>
    <dxf>
      <numFmt numFmtId="1" formatCode="0"/>
    </dxf>
    <dxf>
      <numFmt numFmtId="1" formatCode="0"/>
    </dxf>
    <dxf>
      <numFmt numFmtId="1" formatCode="0"/>
    </dxf>
    <dxf>
      <numFmt numFmtId="1" formatCode="0"/>
    </dxf>
    <dxf>
      <numFmt numFmtId="165" formatCode="_-[$$-409]* #,##0.00_ ;_-[$$-409]* \-#,##0.00\ ;_-[$$-409]* &quot;-&quot;??_ ;_-@_ "/>
    </dxf>
    <dxf>
      <numFmt numFmtId="165" formatCode="_-[$$-409]* #,##0.00_ ;_-[$$-409]* \-#,##0.00\ ;_-[$$-409]* &quot;-&quot;??_ ;_-@_ "/>
    </dxf>
    <dxf>
      <numFmt numFmtId="1" formatCode="0"/>
    </dxf>
    <dxf>
      <numFmt numFmtId="1" formatCode="0"/>
    </dxf>
    <dxf>
      <numFmt numFmtId="1" formatCode="0"/>
    </dxf>
    <dxf>
      <numFmt numFmtId="1" formatCode="0"/>
    </dxf>
    <dxf>
      <numFmt numFmtId="165" formatCode="_-[$$-409]* #,##0.00_ ;_-[$$-409]* \-#,##0.00\ ;_-[$$-409]* &quot;-&quot;??_ ;_-@_ "/>
    </dxf>
    <dxf>
      <numFmt numFmtId="165" formatCode="_-[$$-409]* #,##0.00_ ;_-[$$-409]* \-#,##0.00\ ;_-[$$-409]* &quot;-&quot;??_ ;_-@_ "/>
    </dxf>
    <dxf>
      <numFmt numFmtId="1" formatCode="0"/>
    </dxf>
    <dxf>
      <numFmt numFmtId="1" formatCode="0"/>
    </dxf>
    <dxf>
      <numFmt numFmtId="1" formatCode="0"/>
    </dxf>
    <dxf>
      <numFmt numFmtId="1" formatCode="0"/>
    </dxf>
    <dxf>
      <numFmt numFmtId="165" formatCode="_-[$$-409]* #,##0.00_ ;_-[$$-409]* \-#,##0.00\ ;_-[$$-409]* &quot;-&quot;??_ ;_-@_ "/>
    </dxf>
    <dxf>
      <numFmt numFmtId="165" formatCode="_-[$$-409]* #,##0.00_ ;_-[$$-409]* \-#,##0.00\ ;_-[$$-409]* &quot;-&quot;??_ ;_-@_ "/>
    </dxf>
    <dxf>
      <numFmt numFmtId="1" formatCode="0"/>
    </dxf>
    <dxf>
      <numFmt numFmtId="1" formatCode="0"/>
    </dxf>
    <dxf>
      <numFmt numFmtId="1" formatCode="0"/>
    </dxf>
    <dxf>
      <numFmt numFmtId="1" formatCode="0"/>
    </dxf>
    <dxf>
      <numFmt numFmtId="165" formatCode="_-[$$-409]* #,##0.00_ ;_-[$$-409]* \-#,##0.00\ ;_-[$$-409]* &quot;-&quot;??_ ;_-@_ "/>
    </dxf>
    <dxf>
      <numFmt numFmtId="165" formatCode="_-[$$-409]* #,##0.00_ ;_-[$$-409]* \-#,##0.00\ ;_-[$$-409]* &quot;-&quot;??_ ;_-@_ "/>
    </dxf>
    <dxf>
      <numFmt numFmtId="1" formatCode="0"/>
    </dxf>
    <dxf>
      <numFmt numFmtId="1" formatCode="0"/>
    </dxf>
    <dxf>
      <numFmt numFmtId="1" formatCode="0"/>
    </dxf>
    <dxf>
      <numFmt numFmtId="1" formatCode="0"/>
    </dxf>
    <dxf>
      <numFmt numFmtId="165" formatCode="_-[$$-409]* #,##0.00_ ;_-[$$-409]* \-#,##0.00\ ;_-[$$-409]* &quot;-&quot;??_ ;_-@_ "/>
    </dxf>
    <dxf>
      <numFmt numFmtId="165" formatCode="_-[$$-409]* #,##0.00_ ;_-[$$-409]* \-#,##0.00\ ;_-[$$-409]* &quot;-&quot;??_ ;_-@_ "/>
    </dxf>
    <dxf>
      <numFmt numFmtId="1" formatCode="0"/>
    </dxf>
    <dxf>
      <numFmt numFmtId="1" formatCode="0"/>
    </dxf>
    <dxf>
      <numFmt numFmtId="1" formatCode="0"/>
    </dxf>
    <dxf>
      <numFmt numFmtId="1" formatCode="0"/>
    </dxf>
    <dxf>
      <numFmt numFmtId="165" formatCode="_-[$$-409]* #,##0.00_ ;_-[$$-409]* \-#,##0.00\ ;_-[$$-409]* &quot;-&quot;??_ ;_-@_ "/>
    </dxf>
    <dxf>
      <numFmt numFmtId="165" formatCode="_-[$$-409]* #,##0.00_ ;_-[$$-409]* \-#,##0.00\ ;_-[$$-409]* &quot;-&quot;??_ ;_-@_ "/>
    </dxf>
    <dxf>
      <numFmt numFmtId="1" formatCode="0"/>
    </dxf>
    <dxf>
      <numFmt numFmtId="1" formatCode="0"/>
    </dxf>
    <dxf>
      <numFmt numFmtId="1" formatCode="0"/>
    </dxf>
    <dxf>
      <numFmt numFmtId="1" formatCode="0"/>
    </dxf>
    <dxf>
      <numFmt numFmtId="165" formatCode="_-[$$-409]* #,##0.00_ ;_-[$$-409]* \-#,##0.00\ ;_-[$$-409]* &quot;-&quot;??_ ;_-@_ "/>
    </dxf>
    <dxf>
      <numFmt numFmtId="165" formatCode="_-[$$-409]* #,##0.00_ ;_-[$$-409]* \-#,##0.00\ ;_-[$$-409]* &quot;-&quot;??_ ;_-@_ "/>
    </dxf>
    <dxf>
      <numFmt numFmtId="1" formatCode="0"/>
    </dxf>
    <dxf>
      <numFmt numFmtId="1" formatCode="0"/>
    </dxf>
    <dxf>
      <numFmt numFmtId="1" formatCode="0"/>
    </dxf>
    <dxf>
      <numFmt numFmtId="1" formatCode="0"/>
    </dxf>
    <dxf>
      <numFmt numFmtId="165" formatCode="_-[$$-409]* #,##0.00_ ;_-[$$-409]* \-#,##0.00\ ;_-[$$-409]* &quot;-&quot;??_ ;_-@_ "/>
    </dxf>
    <dxf>
      <numFmt numFmtId="165" formatCode="_-[$$-409]* #,##0.00_ ;_-[$$-409]* \-#,##0.00\ ;_-[$$-409]* &quot;-&quot;??_ ;_-@_ "/>
    </dxf>
    <dxf>
      <numFmt numFmtId="1" formatCode="0"/>
    </dxf>
    <dxf>
      <numFmt numFmtId="1" formatCode="0"/>
    </dxf>
    <dxf>
      <numFmt numFmtId="1" formatCode="0"/>
    </dxf>
    <dxf>
      <numFmt numFmtId="1" formatCode="0"/>
    </dxf>
    <dxf>
      <numFmt numFmtId="165" formatCode="_-[$$-409]* #,##0.00_ ;_-[$$-409]* \-#,##0.00\ ;_-[$$-409]* &quot;-&quot;??_ ;_-@_ "/>
    </dxf>
    <dxf>
      <numFmt numFmtId="165" formatCode="_-[$$-409]* #,##0.00_ ;_-[$$-409]* \-#,##0.00\ ;_-[$$-409]* &quot;-&quot;??_ ;_-@_ "/>
    </dxf>
    <dxf>
      <numFmt numFmtId="1" formatCode="0"/>
    </dxf>
    <dxf>
      <numFmt numFmtId="1" formatCode="0"/>
    </dxf>
    <dxf>
      <numFmt numFmtId="1" formatCode="0"/>
    </dxf>
    <dxf>
      <numFmt numFmtId="1" formatCode="0"/>
    </dxf>
    <dxf>
      <numFmt numFmtId="165" formatCode="_-[$$-409]* #,##0.00_ ;_-[$$-409]* \-#,##0.00\ ;_-[$$-409]* &quot;-&quot;??_ ;_-@_ "/>
    </dxf>
    <dxf>
      <numFmt numFmtId="165" formatCode="_-[$$-409]* #,##0.00_ ;_-[$$-409]* \-#,##0.00\ ;_-[$$-409]* &quot;-&quot;??_ ;_-@_ "/>
    </dxf>
    <dxf>
      <numFmt numFmtId="1" formatCode="0"/>
    </dxf>
    <dxf>
      <numFmt numFmtId="1" formatCode="0"/>
    </dxf>
    <dxf>
      <numFmt numFmtId="1" formatCode="0"/>
    </dxf>
    <dxf>
      <numFmt numFmtId="1" formatCode="0"/>
    </dxf>
    <dxf>
      <numFmt numFmtId="165" formatCode="_-[$$-409]* #,##0.00_ ;_-[$$-409]* \-#,##0.00\ ;_-[$$-409]* &quot;-&quot;??_ ;_-@_ "/>
    </dxf>
    <dxf>
      <numFmt numFmtId="165" formatCode="_-[$$-409]* #,##0.00_ ;_-[$$-409]* \-#,##0.00\ ;_-[$$-409]* &quot;-&quot;??_ ;_-@_ "/>
    </dxf>
    <dxf>
      <numFmt numFmtId="1" formatCode="0"/>
    </dxf>
    <dxf>
      <numFmt numFmtId="1" formatCode="0"/>
    </dxf>
    <dxf>
      <numFmt numFmtId="1" formatCode="0"/>
    </dxf>
    <dxf>
      <numFmt numFmtId="1" formatCode="0"/>
    </dxf>
    <dxf>
      <numFmt numFmtId="165" formatCode="_-[$$-409]* #,##0.00_ ;_-[$$-409]* \-#,##0.00\ ;_-[$$-409]* &quot;-&quot;??_ ;_-@_ "/>
    </dxf>
    <dxf>
      <numFmt numFmtId="165" formatCode="_-[$$-409]* #,##0.00_ ;_-[$$-409]* \-#,##0.00\ ;_-[$$-409]* &quot;-&quot;??_ ;_-@_ "/>
    </dxf>
    <dxf>
      <numFmt numFmtId="1" formatCode="0"/>
    </dxf>
    <dxf>
      <numFmt numFmtId="1" formatCode="0"/>
    </dxf>
    <dxf>
      <numFmt numFmtId="1" formatCode="0"/>
    </dxf>
    <dxf>
      <numFmt numFmtId="1" formatCode="0"/>
    </dxf>
    <dxf>
      <numFmt numFmtId="165" formatCode="_-[$$-409]* #,##0.00_ ;_-[$$-409]* \-#,##0.00\ ;_-[$$-409]* &quot;-&quot;??_ ;_-@_ "/>
    </dxf>
    <dxf>
      <numFmt numFmtId="165" formatCode="_-[$$-409]* #,##0.00_ ;_-[$$-409]* \-#,##0.00\ ;_-[$$-409]* &quot;-&quot;??_ ;_-@_ "/>
    </dxf>
    <dxf>
      <numFmt numFmtId="1" formatCode="0"/>
    </dxf>
    <dxf>
      <numFmt numFmtId="1" formatCode="0"/>
    </dxf>
    <dxf>
      <numFmt numFmtId="1" formatCode="0"/>
    </dxf>
    <dxf>
      <numFmt numFmtId="1" formatCode="0"/>
    </dxf>
    <dxf>
      <numFmt numFmtId="165" formatCode="_-[$$-409]* #,##0.00_ ;_-[$$-409]* \-#,##0.00\ ;_-[$$-409]* &quot;-&quot;??_ ;_-@_ "/>
    </dxf>
    <dxf>
      <numFmt numFmtId="165" formatCode="_-[$$-409]* #,##0.00_ ;_-[$$-409]* \-#,##0.00\ ;_-[$$-409]* &quot;-&quot;??_ ;_-@_ "/>
    </dxf>
    <dxf>
      <numFmt numFmtId="1" formatCode="0"/>
    </dxf>
    <dxf>
      <numFmt numFmtId="1" formatCode="0"/>
    </dxf>
    <dxf>
      <numFmt numFmtId="1" formatCode="0"/>
    </dxf>
    <dxf>
      <numFmt numFmtId="1" formatCode="0"/>
    </dxf>
    <dxf>
      <numFmt numFmtId="165" formatCode="_-[$$-409]* #,##0.00_ ;_-[$$-409]* \-#,##0.00\ ;_-[$$-409]* &quot;-&quot;??_ ;_-@_ "/>
    </dxf>
    <dxf>
      <numFmt numFmtId="165" formatCode="_-[$$-409]* #,##0.00_ ;_-[$$-409]* \-#,##0.00\ ;_-[$$-409]* &quot;-&quot;??_ ;_-@_ "/>
    </dxf>
    <dxf>
      <numFmt numFmtId="1" formatCode="0"/>
    </dxf>
    <dxf>
      <numFmt numFmtId="1" formatCode="0"/>
    </dxf>
    <dxf>
      <numFmt numFmtId="1" formatCode="0"/>
    </dxf>
    <dxf>
      <numFmt numFmtId="1" formatCode="0"/>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Avg</a:t>
            </a:r>
            <a:r>
              <a:rPr lang="en-PH" baseline="0"/>
              <a:t> Income Per Purchase </a:t>
            </a:r>
            <a:endParaRPr lang="en-PH"/>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pivot_table!$B$3:$B$4</c:f>
              <c:strCache>
                <c:ptCount val="1"/>
                <c:pt idx="0">
                  <c:v>No</c:v>
                </c:pt>
              </c:strCache>
            </c:strRef>
          </c:tx>
          <c:spPr>
            <a:solidFill>
              <a:schemeClr val="accent1"/>
            </a:solidFill>
            <a:ln>
              <a:noFill/>
            </a:ln>
            <a:effectLst/>
          </c:spPr>
          <c:invertIfNegative val="0"/>
          <c:cat>
            <c:strRef>
              <c:f>pivot_table!$A$5:$A$7</c:f>
              <c:strCache>
                <c:ptCount val="2"/>
                <c:pt idx="0">
                  <c:v>Female</c:v>
                </c:pt>
                <c:pt idx="1">
                  <c:v>Male</c:v>
                </c:pt>
              </c:strCache>
            </c:strRef>
          </c:cat>
          <c:val>
            <c:numRef>
              <c:f>pivot_table!$B$5:$B$7</c:f>
              <c:numCache>
                <c:formatCode>_-[$$-409]* #,##0_ ;_-[$$-409]* \-#,##0\ ;_-[$$-409]* "-"??_ ;_-@_ </c:formatCode>
                <c:ptCount val="2"/>
                <c:pt idx="0">
                  <c:v>53440</c:v>
                </c:pt>
                <c:pt idx="1">
                  <c:v>56208.178438661707</c:v>
                </c:pt>
              </c:numCache>
            </c:numRef>
          </c:val>
          <c:extLst>
            <c:ext xmlns:c16="http://schemas.microsoft.com/office/drawing/2014/chart" uri="{C3380CC4-5D6E-409C-BE32-E72D297353CC}">
              <c16:uniqueId val="{00000000-2D92-43A0-B5A3-47367668B47E}"/>
            </c:ext>
          </c:extLst>
        </c:ser>
        <c:ser>
          <c:idx val="1"/>
          <c:order val="1"/>
          <c:tx>
            <c:strRef>
              <c:f>pivot_table!$C$3:$C$4</c:f>
              <c:strCache>
                <c:ptCount val="1"/>
                <c:pt idx="0">
                  <c:v>Yes</c:v>
                </c:pt>
              </c:strCache>
            </c:strRef>
          </c:tx>
          <c:spPr>
            <a:solidFill>
              <a:schemeClr val="accent2"/>
            </a:solidFill>
            <a:ln>
              <a:noFill/>
            </a:ln>
            <a:effectLst/>
          </c:spPr>
          <c:invertIfNegative val="0"/>
          <c:cat>
            <c:strRef>
              <c:f>pivot_table!$A$5:$A$7</c:f>
              <c:strCache>
                <c:ptCount val="2"/>
                <c:pt idx="0">
                  <c:v>Female</c:v>
                </c:pt>
                <c:pt idx="1">
                  <c:v>Male</c:v>
                </c:pt>
              </c:strCache>
            </c:strRef>
          </c:cat>
          <c:val>
            <c:numRef>
              <c:f>pivot_table!$C$5:$C$7</c:f>
              <c:numCache>
                <c:formatCode>_-[$$-409]* #,##0_ ;_-[$$-409]* \-#,##0\ ;_-[$$-409]* "-"??_ ;_-@_ </c:formatCode>
                <c:ptCount val="2"/>
                <c:pt idx="0">
                  <c:v>55774.058577405856</c:v>
                </c:pt>
                <c:pt idx="1">
                  <c:v>60123.966942148763</c:v>
                </c:pt>
              </c:numCache>
            </c:numRef>
          </c:val>
          <c:extLst>
            <c:ext xmlns:c16="http://schemas.microsoft.com/office/drawing/2014/chart" uri="{C3380CC4-5D6E-409C-BE32-E72D297353CC}">
              <c16:uniqueId val="{00000001-2D92-43A0-B5A3-47367668B47E}"/>
            </c:ext>
          </c:extLst>
        </c:ser>
        <c:dLbls>
          <c:dLblPos val="outEnd"/>
          <c:showLegendKey val="0"/>
          <c:showVal val="0"/>
          <c:showCatName val="0"/>
          <c:showSerName val="0"/>
          <c:showPercent val="0"/>
          <c:showBubbleSize val="0"/>
        </c:dLbls>
        <c:gapWidth val="219"/>
        <c:overlap val="-27"/>
        <c:axId val="152285055"/>
        <c:axId val="108837967"/>
      </c:barChart>
      <c:catAx>
        <c:axId val="1522850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837967"/>
        <c:crosses val="autoZero"/>
        <c:auto val="1"/>
        <c:lblAlgn val="ctr"/>
        <c:lblOffset val="100"/>
        <c:noMultiLvlLbl val="0"/>
      </c:catAx>
      <c:valAx>
        <c:axId val="108837967"/>
        <c:scaling>
          <c:orientation val="minMax"/>
        </c:scaling>
        <c:delete val="0"/>
        <c:axPos val="l"/>
        <c:majorGridlines>
          <c:spPr>
            <a:ln w="9525" cap="flat" cmpd="sng" algn="ctr">
              <a:solidFill>
                <a:schemeClr val="tx1">
                  <a:lumMod val="15000"/>
                  <a:lumOff val="85000"/>
                </a:schemeClr>
              </a:solidFill>
              <a:round/>
            </a:ln>
            <a:effectLst/>
          </c:spPr>
        </c:majorGridlines>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2850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Customer</a:t>
            </a:r>
            <a:r>
              <a:rPr lang="en-PH" baseline="0"/>
              <a:t> Commute</a:t>
            </a:r>
            <a:endParaRPr lang="en-PH"/>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pivot_table!$B$22:$B$23</c:f>
              <c:strCache>
                <c:ptCount val="1"/>
                <c:pt idx="0">
                  <c:v>No</c:v>
                </c:pt>
              </c:strCache>
            </c:strRef>
          </c:tx>
          <c:spPr>
            <a:ln w="28575" cap="rnd">
              <a:solidFill>
                <a:schemeClr val="accent1"/>
              </a:solidFill>
              <a:round/>
            </a:ln>
            <a:effectLst/>
          </c:spPr>
          <c:marker>
            <c:symbol val="none"/>
          </c:marker>
          <c:cat>
            <c:strRef>
              <c:f>pivot_table!$A$24:$A$29</c:f>
              <c:strCache>
                <c:ptCount val="5"/>
                <c:pt idx="0">
                  <c:v>0-1 Miles</c:v>
                </c:pt>
                <c:pt idx="1">
                  <c:v>1-2 Miles</c:v>
                </c:pt>
                <c:pt idx="2">
                  <c:v>2-5 Miles</c:v>
                </c:pt>
                <c:pt idx="3">
                  <c:v>5-10 Miles</c:v>
                </c:pt>
                <c:pt idx="4">
                  <c:v>More Than 10 Miles</c:v>
                </c:pt>
              </c:strCache>
            </c:strRef>
          </c:cat>
          <c:val>
            <c:numRef>
              <c:f>pivot_table!$B$24:$B$29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3A0-436E-B9BC-980583377BCB}"/>
            </c:ext>
          </c:extLst>
        </c:ser>
        <c:ser>
          <c:idx val="1"/>
          <c:order val="1"/>
          <c:tx>
            <c:strRef>
              <c:f>pivot_table!$C$22:$C$23</c:f>
              <c:strCache>
                <c:ptCount val="1"/>
                <c:pt idx="0">
                  <c:v>Yes</c:v>
                </c:pt>
              </c:strCache>
            </c:strRef>
          </c:tx>
          <c:spPr>
            <a:ln w="28575" cap="rnd">
              <a:solidFill>
                <a:schemeClr val="accent2"/>
              </a:solidFill>
              <a:round/>
            </a:ln>
            <a:effectLst/>
          </c:spPr>
          <c:marker>
            <c:symbol val="none"/>
          </c:marker>
          <c:cat>
            <c:strRef>
              <c:f>pivot_table!$A$24:$A$29</c:f>
              <c:strCache>
                <c:ptCount val="5"/>
                <c:pt idx="0">
                  <c:v>0-1 Miles</c:v>
                </c:pt>
                <c:pt idx="1">
                  <c:v>1-2 Miles</c:v>
                </c:pt>
                <c:pt idx="2">
                  <c:v>2-5 Miles</c:v>
                </c:pt>
                <c:pt idx="3">
                  <c:v>5-10 Miles</c:v>
                </c:pt>
                <c:pt idx="4">
                  <c:v>More Than 10 Miles</c:v>
                </c:pt>
              </c:strCache>
            </c:strRef>
          </c:cat>
          <c:val>
            <c:numRef>
              <c:f>pivot_table!$C$24:$C$29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3A0-436E-B9BC-980583377BCB}"/>
            </c:ext>
          </c:extLst>
        </c:ser>
        <c:dLbls>
          <c:showLegendKey val="0"/>
          <c:showVal val="0"/>
          <c:showCatName val="0"/>
          <c:showSerName val="0"/>
          <c:showPercent val="0"/>
          <c:showBubbleSize val="0"/>
        </c:dLbls>
        <c:smooth val="0"/>
        <c:axId val="1399631503"/>
        <c:axId val="1406080191"/>
      </c:lineChart>
      <c:catAx>
        <c:axId val="13996315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6080191"/>
        <c:crosses val="autoZero"/>
        <c:auto val="1"/>
        <c:lblAlgn val="ctr"/>
        <c:lblOffset val="100"/>
        <c:noMultiLvlLbl val="0"/>
      </c:catAx>
      <c:valAx>
        <c:axId val="14060801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96315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Customer</a:t>
            </a:r>
            <a:r>
              <a:rPr lang="en-PH" baseline="0"/>
              <a:t> Age Bracket</a:t>
            </a:r>
            <a:endParaRPr lang="en-PH"/>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pivot_table!$B$39:$B$40</c:f>
              <c:strCache>
                <c:ptCount val="1"/>
                <c:pt idx="0">
                  <c:v>No</c:v>
                </c:pt>
              </c:strCache>
            </c:strRef>
          </c:tx>
          <c:spPr>
            <a:ln w="28575" cap="rnd">
              <a:solidFill>
                <a:schemeClr val="accent1"/>
              </a:solidFill>
              <a:round/>
            </a:ln>
            <a:effectLst/>
          </c:spPr>
          <c:marker>
            <c:symbol val="none"/>
          </c:marker>
          <c:cat>
            <c:strRef>
              <c:f>pivot_table!$A$41:$A$44</c:f>
              <c:strCache>
                <c:ptCount val="3"/>
                <c:pt idx="0">
                  <c:v>Adolescent</c:v>
                </c:pt>
                <c:pt idx="1">
                  <c:v>Middle Age</c:v>
                </c:pt>
                <c:pt idx="2">
                  <c:v>Old</c:v>
                </c:pt>
              </c:strCache>
            </c:strRef>
          </c:cat>
          <c:val>
            <c:numRef>
              <c:f>pivot_table!$B$41:$B$44</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ECCD-475C-A8CF-500C5CA7AE06}"/>
            </c:ext>
          </c:extLst>
        </c:ser>
        <c:ser>
          <c:idx val="1"/>
          <c:order val="1"/>
          <c:tx>
            <c:strRef>
              <c:f>pivot_table!$C$39:$C$40</c:f>
              <c:strCache>
                <c:ptCount val="1"/>
                <c:pt idx="0">
                  <c:v>Yes</c:v>
                </c:pt>
              </c:strCache>
            </c:strRef>
          </c:tx>
          <c:spPr>
            <a:ln w="28575" cap="rnd">
              <a:solidFill>
                <a:schemeClr val="accent2"/>
              </a:solidFill>
              <a:round/>
            </a:ln>
            <a:effectLst/>
          </c:spPr>
          <c:marker>
            <c:symbol val="none"/>
          </c:marker>
          <c:cat>
            <c:strRef>
              <c:f>pivot_table!$A$41:$A$44</c:f>
              <c:strCache>
                <c:ptCount val="3"/>
                <c:pt idx="0">
                  <c:v>Adolescent</c:v>
                </c:pt>
                <c:pt idx="1">
                  <c:v>Middle Age</c:v>
                </c:pt>
                <c:pt idx="2">
                  <c:v>Old</c:v>
                </c:pt>
              </c:strCache>
            </c:strRef>
          </c:cat>
          <c:val>
            <c:numRef>
              <c:f>pivot_table!$C$41:$C$44</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ECCD-475C-A8CF-500C5CA7AE06}"/>
            </c:ext>
          </c:extLst>
        </c:ser>
        <c:dLbls>
          <c:showLegendKey val="0"/>
          <c:showVal val="0"/>
          <c:showCatName val="0"/>
          <c:showSerName val="0"/>
          <c:showPercent val="0"/>
          <c:showBubbleSize val="0"/>
        </c:dLbls>
        <c:smooth val="0"/>
        <c:axId val="1399619503"/>
        <c:axId val="1406084655"/>
      </c:lineChart>
      <c:catAx>
        <c:axId val="13996195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6084655"/>
        <c:crosses val="autoZero"/>
        <c:auto val="1"/>
        <c:lblAlgn val="ctr"/>
        <c:lblOffset val="100"/>
        <c:noMultiLvlLbl val="0"/>
      </c:catAx>
      <c:valAx>
        <c:axId val="14060846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96195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Avg</a:t>
            </a:r>
            <a:r>
              <a:rPr lang="en-PH" baseline="0"/>
              <a:t> Income Per Purchase</a:t>
            </a:r>
            <a:endParaRPr lang="en-PH"/>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pivot_table!$B$3:$B$4</c:f>
              <c:strCache>
                <c:ptCount val="1"/>
                <c:pt idx="0">
                  <c:v>No</c:v>
                </c:pt>
              </c:strCache>
            </c:strRef>
          </c:tx>
          <c:spPr>
            <a:solidFill>
              <a:schemeClr val="accent1"/>
            </a:solidFill>
            <a:ln>
              <a:noFill/>
            </a:ln>
            <a:effectLst/>
          </c:spPr>
          <c:invertIfNegative val="0"/>
          <c:cat>
            <c:strRef>
              <c:f>pivot_table!$A$5:$A$7</c:f>
              <c:strCache>
                <c:ptCount val="2"/>
                <c:pt idx="0">
                  <c:v>Female</c:v>
                </c:pt>
                <c:pt idx="1">
                  <c:v>Male</c:v>
                </c:pt>
              </c:strCache>
            </c:strRef>
          </c:cat>
          <c:val>
            <c:numRef>
              <c:f>pivot_table!$B$5:$B$7</c:f>
              <c:numCache>
                <c:formatCode>_-[$$-409]* #,##0_ ;_-[$$-409]* \-#,##0\ ;_-[$$-409]* "-"??_ ;_-@_ </c:formatCode>
                <c:ptCount val="2"/>
                <c:pt idx="0">
                  <c:v>53440</c:v>
                </c:pt>
                <c:pt idx="1">
                  <c:v>56208.178438661707</c:v>
                </c:pt>
              </c:numCache>
            </c:numRef>
          </c:val>
          <c:extLst>
            <c:ext xmlns:c16="http://schemas.microsoft.com/office/drawing/2014/chart" uri="{C3380CC4-5D6E-409C-BE32-E72D297353CC}">
              <c16:uniqueId val="{00000000-B200-4243-BFF0-794751DC7FC3}"/>
            </c:ext>
          </c:extLst>
        </c:ser>
        <c:ser>
          <c:idx val="1"/>
          <c:order val="1"/>
          <c:tx>
            <c:strRef>
              <c:f>pivot_table!$C$3:$C$4</c:f>
              <c:strCache>
                <c:ptCount val="1"/>
                <c:pt idx="0">
                  <c:v>Yes</c:v>
                </c:pt>
              </c:strCache>
            </c:strRef>
          </c:tx>
          <c:spPr>
            <a:solidFill>
              <a:schemeClr val="accent2"/>
            </a:solidFill>
            <a:ln>
              <a:noFill/>
            </a:ln>
            <a:effectLst/>
          </c:spPr>
          <c:invertIfNegative val="0"/>
          <c:cat>
            <c:strRef>
              <c:f>pivot_table!$A$5:$A$7</c:f>
              <c:strCache>
                <c:ptCount val="2"/>
                <c:pt idx="0">
                  <c:v>Female</c:v>
                </c:pt>
                <c:pt idx="1">
                  <c:v>Male</c:v>
                </c:pt>
              </c:strCache>
            </c:strRef>
          </c:cat>
          <c:val>
            <c:numRef>
              <c:f>pivot_table!$C$5:$C$7</c:f>
              <c:numCache>
                <c:formatCode>_-[$$-409]* #,##0_ ;_-[$$-409]* \-#,##0\ ;_-[$$-409]* "-"??_ ;_-@_ </c:formatCode>
                <c:ptCount val="2"/>
                <c:pt idx="0">
                  <c:v>55774.058577405856</c:v>
                </c:pt>
                <c:pt idx="1">
                  <c:v>60123.966942148763</c:v>
                </c:pt>
              </c:numCache>
            </c:numRef>
          </c:val>
          <c:extLst>
            <c:ext xmlns:c16="http://schemas.microsoft.com/office/drawing/2014/chart" uri="{C3380CC4-5D6E-409C-BE32-E72D297353CC}">
              <c16:uniqueId val="{00000001-B200-4243-BFF0-794751DC7FC3}"/>
            </c:ext>
          </c:extLst>
        </c:ser>
        <c:dLbls>
          <c:showLegendKey val="0"/>
          <c:showVal val="0"/>
          <c:showCatName val="0"/>
          <c:showSerName val="0"/>
          <c:showPercent val="0"/>
          <c:showBubbleSize val="0"/>
        </c:dLbls>
        <c:gapWidth val="219"/>
        <c:overlap val="-27"/>
        <c:axId val="152285055"/>
        <c:axId val="108837967"/>
      </c:barChart>
      <c:catAx>
        <c:axId val="1522850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837967"/>
        <c:crosses val="autoZero"/>
        <c:auto val="1"/>
        <c:lblAlgn val="ctr"/>
        <c:lblOffset val="100"/>
        <c:noMultiLvlLbl val="0"/>
      </c:catAx>
      <c:valAx>
        <c:axId val="108837967"/>
        <c:scaling>
          <c:orientation val="minMax"/>
        </c:scaling>
        <c:delete val="0"/>
        <c:axPos val="l"/>
        <c:majorGridlines>
          <c:spPr>
            <a:ln w="9525" cap="flat" cmpd="sng" algn="ctr">
              <a:solidFill>
                <a:schemeClr val="tx1">
                  <a:lumMod val="15000"/>
                  <a:lumOff val="85000"/>
                </a:schemeClr>
              </a:solidFill>
              <a:round/>
            </a:ln>
            <a:effectLst/>
          </c:spPr>
        </c:majorGridlines>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28505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Dataset.xlsx]pivot_table!PivotTable7</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Customer</a:t>
            </a:r>
            <a:r>
              <a:rPr lang="en-PH" baseline="0"/>
              <a:t> Commute</a:t>
            </a:r>
            <a:endParaRPr lang="en-PH"/>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pivot_table!$B$22:$B$23</c:f>
              <c:strCache>
                <c:ptCount val="1"/>
                <c:pt idx="0">
                  <c:v>No</c:v>
                </c:pt>
              </c:strCache>
            </c:strRef>
          </c:tx>
          <c:spPr>
            <a:ln w="28575" cap="rnd">
              <a:solidFill>
                <a:schemeClr val="accent1"/>
              </a:solidFill>
              <a:round/>
            </a:ln>
            <a:effectLst/>
          </c:spPr>
          <c:marker>
            <c:symbol val="none"/>
          </c:marker>
          <c:cat>
            <c:strRef>
              <c:f>pivot_table!$A$24:$A$29</c:f>
              <c:strCache>
                <c:ptCount val="5"/>
                <c:pt idx="0">
                  <c:v>0-1 Miles</c:v>
                </c:pt>
                <c:pt idx="1">
                  <c:v>1-2 Miles</c:v>
                </c:pt>
                <c:pt idx="2">
                  <c:v>2-5 Miles</c:v>
                </c:pt>
                <c:pt idx="3">
                  <c:v>5-10 Miles</c:v>
                </c:pt>
                <c:pt idx="4">
                  <c:v>More Than 10 Miles</c:v>
                </c:pt>
              </c:strCache>
            </c:strRef>
          </c:cat>
          <c:val>
            <c:numRef>
              <c:f>pivot_table!$B$24:$B$29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B9A-40BE-9EB7-F55A85004122}"/>
            </c:ext>
          </c:extLst>
        </c:ser>
        <c:ser>
          <c:idx val="1"/>
          <c:order val="1"/>
          <c:tx>
            <c:strRef>
              <c:f>pivot_table!$C$22:$C$23</c:f>
              <c:strCache>
                <c:ptCount val="1"/>
                <c:pt idx="0">
                  <c:v>Yes</c:v>
                </c:pt>
              </c:strCache>
            </c:strRef>
          </c:tx>
          <c:spPr>
            <a:ln w="28575" cap="rnd">
              <a:solidFill>
                <a:schemeClr val="accent2"/>
              </a:solidFill>
              <a:round/>
            </a:ln>
            <a:effectLst/>
          </c:spPr>
          <c:marker>
            <c:symbol val="none"/>
          </c:marker>
          <c:cat>
            <c:strRef>
              <c:f>pivot_table!$A$24:$A$29</c:f>
              <c:strCache>
                <c:ptCount val="5"/>
                <c:pt idx="0">
                  <c:v>0-1 Miles</c:v>
                </c:pt>
                <c:pt idx="1">
                  <c:v>1-2 Miles</c:v>
                </c:pt>
                <c:pt idx="2">
                  <c:v>2-5 Miles</c:v>
                </c:pt>
                <c:pt idx="3">
                  <c:v>5-10 Miles</c:v>
                </c:pt>
                <c:pt idx="4">
                  <c:v>More Than 10 Miles</c:v>
                </c:pt>
              </c:strCache>
            </c:strRef>
          </c:cat>
          <c:val>
            <c:numRef>
              <c:f>pivot_table!$C$24:$C$29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B9A-40BE-9EB7-F55A85004122}"/>
            </c:ext>
          </c:extLst>
        </c:ser>
        <c:dLbls>
          <c:showLegendKey val="0"/>
          <c:showVal val="0"/>
          <c:showCatName val="0"/>
          <c:showSerName val="0"/>
          <c:showPercent val="0"/>
          <c:showBubbleSize val="0"/>
        </c:dLbls>
        <c:smooth val="0"/>
        <c:axId val="1399631503"/>
        <c:axId val="1406080191"/>
      </c:lineChart>
      <c:catAx>
        <c:axId val="13996315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6080191"/>
        <c:crosses val="autoZero"/>
        <c:auto val="1"/>
        <c:lblAlgn val="ctr"/>
        <c:lblOffset val="100"/>
        <c:noMultiLvlLbl val="0"/>
      </c:catAx>
      <c:valAx>
        <c:axId val="14060801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96315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Dataset.xlsx]pivot_table!PivotTable8</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Customer</a:t>
            </a:r>
            <a:r>
              <a:rPr lang="en-PH" baseline="0"/>
              <a:t> Age Bracket</a:t>
            </a:r>
            <a:endParaRPr lang="en-PH"/>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pivot_table!$B$39:$B$40</c:f>
              <c:strCache>
                <c:ptCount val="1"/>
                <c:pt idx="0">
                  <c:v>No</c:v>
                </c:pt>
              </c:strCache>
            </c:strRef>
          </c:tx>
          <c:spPr>
            <a:ln w="28575" cap="rnd">
              <a:solidFill>
                <a:schemeClr val="accent1"/>
              </a:solidFill>
              <a:round/>
            </a:ln>
            <a:effectLst/>
          </c:spPr>
          <c:marker>
            <c:symbol val="none"/>
          </c:marker>
          <c:cat>
            <c:strRef>
              <c:f>pivot_table!$A$41:$A$44</c:f>
              <c:strCache>
                <c:ptCount val="3"/>
                <c:pt idx="0">
                  <c:v>Adolescent</c:v>
                </c:pt>
                <c:pt idx="1">
                  <c:v>Middle Age</c:v>
                </c:pt>
                <c:pt idx="2">
                  <c:v>Old</c:v>
                </c:pt>
              </c:strCache>
            </c:strRef>
          </c:cat>
          <c:val>
            <c:numRef>
              <c:f>pivot_table!$B$41:$B$44</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823F-4B5C-B553-C80FA9513590}"/>
            </c:ext>
          </c:extLst>
        </c:ser>
        <c:ser>
          <c:idx val="1"/>
          <c:order val="1"/>
          <c:tx>
            <c:strRef>
              <c:f>pivot_table!$C$39:$C$40</c:f>
              <c:strCache>
                <c:ptCount val="1"/>
                <c:pt idx="0">
                  <c:v>Yes</c:v>
                </c:pt>
              </c:strCache>
            </c:strRef>
          </c:tx>
          <c:spPr>
            <a:ln w="28575" cap="rnd">
              <a:solidFill>
                <a:schemeClr val="accent2"/>
              </a:solidFill>
              <a:round/>
            </a:ln>
            <a:effectLst/>
          </c:spPr>
          <c:marker>
            <c:symbol val="none"/>
          </c:marker>
          <c:cat>
            <c:strRef>
              <c:f>pivot_table!$A$41:$A$44</c:f>
              <c:strCache>
                <c:ptCount val="3"/>
                <c:pt idx="0">
                  <c:v>Adolescent</c:v>
                </c:pt>
                <c:pt idx="1">
                  <c:v>Middle Age</c:v>
                </c:pt>
                <c:pt idx="2">
                  <c:v>Old</c:v>
                </c:pt>
              </c:strCache>
            </c:strRef>
          </c:cat>
          <c:val>
            <c:numRef>
              <c:f>pivot_table!$C$41:$C$44</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823F-4B5C-B553-C80FA9513590}"/>
            </c:ext>
          </c:extLst>
        </c:ser>
        <c:dLbls>
          <c:showLegendKey val="0"/>
          <c:showVal val="0"/>
          <c:showCatName val="0"/>
          <c:showSerName val="0"/>
          <c:showPercent val="0"/>
          <c:showBubbleSize val="0"/>
        </c:dLbls>
        <c:smooth val="0"/>
        <c:axId val="1399619503"/>
        <c:axId val="1406084655"/>
      </c:lineChart>
      <c:catAx>
        <c:axId val="13996195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6084655"/>
        <c:crosses val="autoZero"/>
        <c:auto val="1"/>
        <c:lblAlgn val="ctr"/>
        <c:lblOffset val="100"/>
        <c:noMultiLvlLbl val="0"/>
      </c:catAx>
      <c:valAx>
        <c:axId val="14060846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96195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480060</xdr:colOff>
      <xdr:row>1</xdr:row>
      <xdr:rowOff>148590</xdr:rowOff>
    </xdr:from>
    <xdr:to>
      <xdr:col>12</xdr:col>
      <xdr:colOff>175260</xdr:colOff>
      <xdr:row>16</xdr:row>
      <xdr:rowOff>148590</xdr:rowOff>
    </xdr:to>
    <xdr:graphicFrame macro="">
      <xdr:nvGraphicFramePr>
        <xdr:cNvPr id="2" name="Chart 1">
          <a:extLst>
            <a:ext uri="{FF2B5EF4-FFF2-40B4-BE49-F238E27FC236}">
              <a16:creationId xmlns:a16="http://schemas.microsoft.com/office/drawing/2014/main" id="{4230555B-4AF9-72FA-7CCA-00148BC99D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449580</xdr:colOff>
      <xdr:row>18</xdr:row>
      <xdr:rowOff>34290</xdr:rowOff>
    </xdr:from>
    <xdr:to>
      <xdr:col>11</xdr:col>
      <xdr:colOff>167640</xdr:colOff>
      <xdr:row>33</xdr:row>
      <xdr:rowOff>34290</xdr:rowOff>
    </xdr:to>
    <xdr:graphicFrame macro="">
      <xdr:nvGraphicFramePr>
        <xdr:cNvPr id="3" name="Chart 2">
          <a:extLst>
            <a:ext uri="{FF2B5EF4-FFF2-40B4-BE49-F238E27FC236}">
              <a16:creationId xmlns:a16="http://schemas.microsoft.com/office/drawing/2014/main" id="{6D68D271-6D0A-2661-9AA8-434F219769D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434340</xdr:colOff>
      <xdr:row>35</xdr:row>
      <xdr:rowOff>57150</xdr:rowOff>
    </xdr:from>
    <xdr:to>
      <xdr:col>11</xdr:col>
      <xdr:colOff>152400</xdr:colOff>
      <xdr:row>50</xdr:row>
      <xdr:rowOff>57150</xdr:rowOff>
    </xdr:to>
    <xdr:graphicFrame macro="">
      <xdr:nvGraphicFramePr>
        <xdr:cNvPr id="4" name="Chart 3">
          <a:extLst>
            <a:ext uri="{FF2B5EF4-FFF2-40B4-BE49-F238E27FC236}">
              <a16:creationId xmlns:a16="http://schemas.microsoft.com/office/drawing/2014/main" id="{26C4A524-E7FB-0372-1AB0-D2FE5ECBD91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274320</xdr:colOff>
      <xdr:row>5</xdr:row>
      <xdr:rowOff>22860</xdr:rowOff>
    </xdr:from>
    <xdr:to>
      <xdr:col>8</xdr:col>
      <xdr:colOff>365760</xdr:colOff>
      <xdr:row>20</xdr:row>
      <xdr:rowOff>56902</xdr:rowOff>
    </xdr:to>
    <xdr:graphicFrame macro="">
      <xdr:nvGraphicFramePr>
        <xdr:cNvPr id="2" name="Chart 1">
          <a:extLst>
            <a:ext uri="{FF2B5EF4-FFF2-40B4-BE49-F238E27FC236}">
              <a16:creationId xmlns:a16="http://schemas.microsoft.com/office/drawing/2014/main" id="{B03A7A2A-E8C7-4AFE-92DC-953EDC0D45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289560</xdr:colOff>
      <xdr:row>20</xdr:row>
      <xdr:rowOff>37012</xdr:rowOff>
    </xdr:from>
    <xdr:to>
      <xdr:col>15</xdr:col>
      <xdr:colOff>15240</xdr:colOff>
      <xdr:row>35</xdr:row>
      <xdr:rowOff>69669</xdr:rowOff>
    </xdr:to>
    <xdr:graphicFrame macro="">
      <xdr:nvGraphicFramePr>
        <xdr:cNvPr id="3" name="Chart 2">
          <a:extLst>
            <a:ext uri="{FF2B5EF4-FFF2-40B4-BE49-F238E27FC236}">
              <a16:creationId xmlns:a16="http://schemas.microsoft.com/office/drawing/2014/main" id="{44B05BD9-6292-4F9C-9BA6-EFCB20358B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355962</xdr:colOff>
      <xdr:row>5</xdr:row>
      <xdr:rowOff>6532</xdr:rowOff>
    </xdr:from>
    <xdr:to>
      <xdr:col>14</xdr:col>
      <xdr:colOff>600891</xdr:colOff>
      <xdr:row>20</xdr:row>
      <xdr:rowOff>39189</xdr:rowOff>
    </xdr:to>
    <xdr:graphicFrame macro="">
      <xdr:nvGraphicFramePr>
        <xdr:cNvPr id="4" name="Chart 3">
          <a:extLst>
            <a:ext uri="{FF2B5EF4-FFF2-40B4-BE49-F238E27FC236}">
              <a16:creationId xmlns:a16="http://schemas.microsoft.com/office/drawing/2014/main" id="{708389F8-97CE-4633-BE34-037B672D2E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7620</xdr:colOff>
      <xdr:row>5</xdr:row>
      <xdr:rowOff>38101</xdr:rowOff>
    </xdr:from>
    <xdr:to>
      <xdr:col>2</xdr:col>
      <xdr:colOff>281940</xdr:colOff>
      <xdr:row>10</xdr:row>
      <xdr:rowOff>121921</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10A2F176-48C2-8568-E23E-3ECDFFA88E40}"/>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7620" y="963387"/>
              <a:ext cx="1493520" cy="1009105"/>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99061</xdr:rowOff>
    </xdr:from>
    <xdr:to>
      <xdr:col>2</xdr:col>
      <xdr:colOff>266700</xdr:colOff>
      <xdr:row>27</xdr:row>
      <xdr:rowOff>38101</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A6299EA6-3D46-89A1-A8C3-6646C37DE64A}"/>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245032"/>
              <a:ext cx="1485900" cy="1789612"/>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15240</xdr:colOff>
      <xdr:row>10</xdr:row>
      <xdr:rowOff>121921</xdr:rowOff>
    </xdr:from>
    <xdr:to>
      <xdr:col>2</xdr:col>
      <xdr:colOff>274320</xdr:colOff>
      <xdr:row>17</xdr:row>
      <xdr:rowOff>114301</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522B3949-2CE2-5FC3-3918-A46FBD8C2C4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5240" y="1972492"/>
              <a:ext cx="1478280" cy="1287780"/>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nielle Daryll Cruz" refreshedDate="45242.353173148149" createdVersion="8" refreshedVersion="8" minRefreshableVersion="3" recordCount="1000" xr:uid="{5E7356C3-DF32-4DC3-9DDF-80873D03DFE3}">
  <cacheSource type="worksheet">
    <worksheetSource ref="A1:N1001" sheet="working_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Range"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43904605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0"/>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0"/>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0"/>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0"/>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0"/>
    <x v="1"/>
  </r>
  <r>
    <n v="12212"/>
    <x v="0"/>
    <x v="0"/>
    <n v="10000"/>
    <n v="0"/>
    <x v="4"/>
    <s v="Manual"/>
    <s v="Yes"/>
    <n v="0"/>
    <x v="0"/>
    <x v="0"/>
    <n v="37"/>
    <x v="0"/>
    <x v="1"/>
  </r>
  <r>
    <n v="25529"/>
    <x v="1"/>
    <x v="1"/>
    <n v="10000"/>
    <n v="1"/>
    <x v="4"/>
    <s v="Manual"/>
    <s v="Yes"/>
    <n v="0"/>
    <x v="0"/>
    <x v="0"/>
    <n v="44"/>
    <x v="0"/>
    <x v="0"/>
  </r>
  <r>
    <n v="22170"/>
    <x v="0"/>
    <x v="0"/>
    <n v="30000"/>
    <n v="3"/>
    <x v="1"/>
    <s v="Clerical"/>
    <s v="No"/>
    <n v="2"/>
    <x v="3"/>
    <x v="1"/>
    <n v="55"/>
    <x v="0"/>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0"/>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0"/>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0"/>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0"/>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0"/>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0"/>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0"/>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0"/>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0"/>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0"/>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0"/>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0"/>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492AD1D-0476-4783-B3AE-C2D624AF2D4F}" name="PivotTable8"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9:D44"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2" series="1">
      <pivotArea type="data" outline="0" fieldPosition="0">
        <references count="2">
          <reference field="4294967294" count="1" selected="0">
            <x v="0"/>
          </reference>
          <reference field="13" count="1" selected="0">
            <x v="0"/>
          </reference>
        </references>
      </pivotArea>
    </chartFormat>
    <chartFormat chart="4" format="3" series="1">
      <pivotArea type="data" outline="0" fieldPosition="0">
        <references count="2">
          <reference field="4294967294" count="1" selected="0">
            <x v="0"/>
          </reference>
          <reference field="13" count="1" selected="0">
            <x v="1"/>
          </reference>
        </references>
      </pivotArea>
    </chartFormat>
    <chartFormat chart="5" format="6" series="1">
      <pivotArea type="data" outline="0" fieldPosition="0">
        <references count="2">
          <reference field="4294967294" count="1" selected="0">
            <x v="0"/>
          </reference>
          <reference field="13" count="1" selected="0">
            <x v="0"/>
          </reference>
        </references>
      </pivotArea>
    </chartFormat>
    <chartFormat chart="5"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66FFABF-0D22-4256-88C7-4B3B1595DFFC}" name="PivotTable7"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2:D29"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2" series="1">
      <pivotArea type="data" outline="0" fieldPosition="0">
        <references count="2">
          <reference field="4294967294" count="1" selected="0">
            <x v="0"/>
          </reference>
          <reference field="13" count="1" selected="0">
            <x v="0"/>
          </reference>
        </references>
      </pivotArea>
    </chartFormat>
    <chartFormat chart="4" format="3" series="1">
      <pivotArea type="data" outline="0" fieldPosition="0">
        <references count="2">
          <reference field="4294967294" count="1" selected="0">
            <x v="0"/>
          </reference>
          <reference field="13" count="1" selected="0">
            <x v="1"/>
          </reference>
        </references>
      </pivotArea>
    </chartFormat>
    <chartFormat chart="5" format="6" series="1">
      <pivotArea type="data" outline="0" fieldPosition="0">
        <references count="2">
          <reference field="4294967294" count="1" selected="0">
            <x v="0"/>
          </reference>
          <reference field="13" count="1" selected="0">
            <x v="0"/>
          </reference>
        </references>
      </pivotArea>
    </chartFormat>
    <chartFormat chart="5"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1896956-4C95-4348-99E7-0DB4A6AD84FF}" name="PivotTable2"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2">
    <format dxfId="315">
      <pivotArea field="2" grandCol="1" collapsedLevelsAreSubtotals="1" axis="axisRow" fieldPosition="0">
        <references count="1">
          <reference field="2" count="0"/>
        </references>
      </pivotArea>
    </format>
    <format dxfId="314">
      <pivotArea outline="0" collapsedLevelsAreSubtotals="1" fieldPosition="0">
        <references count="1">
          <reference field="13" count="0" selected="0"/>
        </references>
      </pivotArea>
    </format>
    <format dxfId="313">
      <pivotArea grandCol="1" outline="0" collapsedLevelsAreSubtotals="1" fieldPosition="0"/>
    </format>
    <format dxfId="56">
      <pivotArea collapsedLevelsAreSubtotals="1" fieldPosition="0">
        <references count="2">
          <reference field="2" count="1">
            <x v="0"/>
          </reference>
          <reference field="13" count="1" selected="0">
            <x v="0"/>
          </reference>
        </references>
      </pivotArea>
    </format>
    <format dxfId="53">
      <pivotArea collapsedLevelsAreSubtotals="1" fieldPosition="0">
        <references count="2">
          <reference field="2" count="1">
            <x v="1"/>
          </reference>
          <reference field="13" count="1" selected="0">
            <x v="0"/>
          </reference>
        </references>
      </pivotArea>
    </format>
    <format dxfId="51">
      <pivotArea field="13" grandRow="1" outline="0" collapsedLevelsAreSubtotals="1" axis="axisCol" fieldPosition="0">
        <references count="1">
          <reference field="13" count="1" selected="0">
            <x v="0"/>
          </reference>
        </references>
      </pivotArea>
    </format>
    <format dxfId="48">
      <pivotArea collapsedLevelsAreSubtotals="1" fieldPosition="0">
        <references count="2">
          <reference field="2" count="1">
            <x v="0"/>
          </reference>
          <reference field="13" count="1" selected="0">
            <x v="1"/>
          </reference>
        </references>
      </pivotArea>
    </format>
    <format dxfId="45">
      <pivotArea collapsedLevelsAreSubtotals="1" fieldPosition="0">
        <references count="2">
          <reference field="2" count="1">
            <x v="1"/>
          </reference>
          <reference field="13" count="1" selected="0">
            <x v="1"/>
          </reference>
        </references>
      </pivotArea>
    </format>
    <format dxfId="43">
      <pivotArea field="13" grandRow="1" outline="0" collapsedLevelsAreSubtotals="1" axis="axisCol" fieldPosition="0">
        <references count="1">
          <reference field="13" count="1" selected="0">
            <x v="1"/>
          </reference>
        </references>
      </pivotArea>
    </format>
    <format dxfId="41">
      <pivotArea field="2" grandCol="1" collapsedLevelsAreSubtotals="1" axis="axisRow" fieldPosition="0">
        <references count="1">
          <reference field="2" count="1">
            <x v="0"/>
          </reference>
        </references>
      </pivotArea>
    </format>
    <format dxfId="39">
      <pivotArea field="2" grandCol="1" collapsedLevelsAreSubtotals="1" axis="axisRow" fieldPosition="0">
        <references count="1">
          <reference field="2" count="1">
            <x v="1"/>
          </reference>
        </references>
      </pivotArea>
    </format>
    <format dxfId="37">
      <pivotArea grandRow="1" grandCol="1"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2" series="1">
      <pivotArea type="data" outline="0" fieldPosition="0">
        <references count="2">
          <reference field="4294967294" count="1" selected="0">
            <x v="0"/>
          </reference>
          <reference field="13" count="1" selected="0">
            <x v="0"/>
          </reference>
        </references>
      </pivotArea>
    </chartFormat>
    <chartFormat chart="4" format="3" series="1">
      <pivotArea type="data" outline="0" fieldPosition="0">
        <references count="2">
          <reference field="4294967294" count="1" selected="0">
            <x v="0"/>
          </reference>
          <reference field="13" count="1" selected="0">
            <x v="1"/>
          </reference>
        </references>
      </pivotArea>
    </chartFormat>
    <chartFormat chart="5" format="6" series="1">
      <pivotArea type="data" outline="0" fieldPosition="0">
        <references count="2">
          <reference field="4294967294" count="1" selected="0">
            <x v="0"/>
          </reference>
          <reference field="13" count="1" selected="0">
            <x v="0"/>
          </reference>
        </references>
      </pivotArea>
    </chartFormat>
    <chartFormat chart="5"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DA65375C-E1E5-4CAF-A021-5D62BCB50054}" sourceName="Marital Status">
  <pivotTables>
    <pivotTable tabId="6" name="PivotTable2"/>
    <pivotTable tabId="6" name="PivotTable7"/>
    <pivotTable tabId="6" name="PivotTable8"/>
  </pivotTables>
  <data>
    <tabular pivotCacheId="43904605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67EA279-8E16-423E-B096-932DD32B2478}" sourceName="Education">
  <pivotTables>
    <pivotTable tabId="6" name="PivotTable2"/>
    <pivotTable tabId="6" name="PivotTable7"/>
    <pivotTable tabId="6" name="PivotTable8"/>
  </pivotTables>
  <data>
    <tabular pivotCacheId="439046055">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12194B7-881C-4C87-AA21-F81A5F580A7A}" sourceName="Region">
  <pivotTables>
    <pivotTable tabId="6" name="PivotTable2"/>
    <pivotTable tabId="6" name="PivotTable7"/>
    <pivotTable tabId="6" name="PivotTable8"/>
  </pivotTables>
  <data>
    <tabular pivotCacheId="439046055">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5E34124E-97AE-4804-ACBD-45AE05C79813}" cache="Slicer_Marital_Status" caption="Marital Status" rowHeight="234950"/>
  <slicer name="Education" xr10:uid="{3D8895EF-93D6-495D-BCC5-66582103EB44}" cache="Slicer_Education" caption="Education" rowHeight="234950"/>
  <slicer name="Region" xr10:uid="{71C8103C-1038-4F3A-B264-B670313A75DC}"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abSelected="1" topLeftCell="A907" workbookViewId="0">
      <selection activeCell="E1025" sqref="E1025"/>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200AB3-4119-4268-9DFD-53CAD42F6306}">
  <dimension ref="A1:N1001"/>
  <sheetViews>
    <sheetView workbookViewId="0">
      <selection activeCell="J19" sqref="J19"/>
    </sheetView>
  </sheetViews>
  <sheetFormatPr defaultRowHeight="14.4" x14ac:dyDescent="0.3"/>
  <cols>
    <col min="1" max="1" width="6" bestFit="1" customWidth="1"/>
    <col min="2" max="2" width="12.33203125" bestFit="1" customWidth="1"/>
    <col min="3" max="3" width="6.88671875" bestFit="1" customWidth="1"/>
    <col min="4" max="4" width="11" bestFit="1" customWidth="1"/>
    <col min="5" max="5" width="7.6640625" bestFit="1" customWidth="1"/>
    <col min="6" max="6" width="16.21875" bestFit="1" customWidth="1"/>
    <col min="7" max="7" width="12.6640625" bestFit="1" customWidth="1"/>
    <col min="8" max="8" width="11.77734375" bestFit="1" customWidth="1"/>
    <col min="9" max="9" width="4.5546875" bestFit="1" customWidth="1"/>
    <col min="10" max="10" width="16.5546875" bestFit="1" customWidth="1"/>
    <col min="11" max="11" width="12.88671875" bestFit="1" customWidth="1"/>
    <col min="12" max="12" width="4" bestFit="1" customWidth="1"/>
    <col min="13" max="13" width="9.44140625" bestFit="1" customWidth="1"/>
    <col min="14" max="14" width="13.33203125" bestFit="1" customWidth="1"/>
  </cols>
  <sheetData>
    <row r="1" spans="1:14" x14ac:dyDescent="0.3">
      <c r="A1" t="s">
        <v>0</v>
      </c>
      <c r="B1" t="s">
        <v>1</v>
      </c>
      <c r="C1" t="s">
        <v>2</v>
      </c>
      <c r="D1" t="s">
        <v>3</v>
      </c>
      <c r="E1" t="s">
        <v>4</v>
      </c>
      <c r="F1" t="s">
        <v>5</v>
      </c>
      <c r="G1" t="s">
        <v>6</v>
      </c>
      <c r="H1" t="s">
        <v>7</v>
      </c>
      <c r="I1" t="s">
        <v>8</v>
      </c>
      <c r="J1" t="s">
        <v>9</v>
      </c>
      <c r="K1" t="s">
        <v>10</v>
      </c>
      <c r="L1" t="s">
        <v>11</v>
      </c>
      <c r="M1" t="s">
        <v>38</v>
      </c>
      <c r="N1" t="s">
        <v>12</v>
      </c>
    </row>
    <row r="2" spans="1:14" x14ac:dyDescent="0.3">
      <c r="A2">
        <v>12496</v>
      </c>
      <c r="B2" t="s">
        <v>36</v>
      </c>
      <c r="C2" t="s">
        <v>39</v>
      </c>
      <c r="D2" s="1">
        <v>40000</v>
      </c>
      <c r="E2">
        <v>1</v>
      </c>
      <c r="F2" t="s">
        <v>13</v>
      </c>
      <c r="G2" t="s">
        <v>14</v>
      </c>
      <c r="H2" t="s">
        <v>15</v>
      </c>
      <c r="I2">
        <v>0</v>
      </c>
      <c r="J2" t="s">
        <v>16</v>
      </c>
      <c r="K2" t="s">
        <v>17</v>
      </c>
      <c r="L2">
        <v>42</v>
      </c>
      <c r="M2" t="str">
        <f>IF(L2&gt;55,"Old",IF(L2&gt;=31,"Middle Age",IF(L2&lt;=30,"Adolescent")))</f>
        <v>Middle Age</v>
      </c>
      <c r="N2" t="s">
        <v>18</v>
      </c>
    </row>
    <row r="3" spans="1:14" x14ac:dyDescent="0.3">
      <c r="A3">
        <v>24107</v>
      </c>
      <c r="B3" t="s">
        <v>36</v>
      </c>
      <c r="C3" t="s">
        <v>40</v>
      </c>
      <c r="D3" s="1">
        <v>30000</v>
      </c>
      <c r="E3">
        <v>3</v>
      </c>
      <c r="F3" t="s">
        <v>19</v>
      </c>
      <c r="G3" t="s">
        <v>20</v>
      </c>
      <c r="H3" t="s">
        <v>15</v>
      </c>
      <c r="I3">
        <v>1</v>
      </c>
      <c r="J3" t="s">
        <v>16</v>
      </c>
      <c r="K3" t="s">
        <v>17</v>
      </c>
      <c r="L3">
        <v>43</v>
      </c>
      <c r="M3" t="str">
        <f t="shared" ref="M3:M66" si="0">IF(L3&gt;55,"Old",IF(L3&gt;=31,"Middle Age",IF(L3&lt;=30,"Adolescent")))</f>
        <v>Middle Age</v>
      </c>
      <c r="N3" t="s">
        <v>18</v>
      </c>
    </row>
    <row r="4" spans="1:14" x14ac:dyDescent="0.3">
      <c r="A4">
        <v>14177</v>
      </c>
      <c r="B4" t="s">
        <v>36</v>
      </c>
      <c r="C4" t="s">
        <v>40</v>
      </c>
      <c r="D4" s="1">
        <v>80000</v>
      </c>
      <c r="E4">
        <v>5</v>
      </c>
      <c r="F4" t="s">
        <v>19</v>
      </c>
      <c r="G4" t="s">
        <v>21</v>
      </c>
      <c r="H4" t="s">
        <v>18</v>
      </c>
      <c r="I4">
        <v>2</v>
      </c>
      <c r="J4" t="s">
        <v>22</v>
      </c>
      <c r="K4" t="s">
        <v>17</v>
      </c>
      <c r="L4">
        <v>60</v>
      </c>
      <c r="M4" t="str">
        <f t="shared" si="0"/>
        <v>Old</v>
      </c>
      <c r="N4" t="s">
        <v>18</v>
      </c>
    </row>
    <row r="5" spans="1:14" x14ac:dyDescent="0.3">
      <c r="A5">
        <v>24381</v>
      </c>
      <c r="B5" t="s">
        <v>37</v>
      </c>
      <c r="C5" t="s">
        <v>40</v>
      </c>
      <c r="D5" s="1">
        <v>70000</v>
      </c>
      <c r="E5">
        <v>0</v>
      </c>
      <c r="F5" t="s">
        <v>13</v>
      </c>
      <c r="G5" t="s">
        <v>21</v>
      </c>
      <c r="H5" t="s">
        <v>15</v>
      </c>
      <c r="I5">
        <v>1</v>
      </c>
      <c r="J5" t="s">
        <v>23</v>
      </c>
      <c r="K5" t="s">
        <v>24</v>
      </c>
      <c r="L5">
        <v>41</v>
      </c>
      <c r="M5" t="str">
        <f t="shared" si="0"/>
        <v>Middle Age</v>
      </c>
      <c r="N5" t="s">
        <v>15</v>
      </c>
    </row>
    <row r="6" spans="1:14" x14ac:dyDescent="0.3">
      <c r="A6">
        <v>25597</v>
      </c>
      <c r="B6" t="s">
        <v>37</v>
      </c>
      <c r="C6" t="s">
        <v>40</v>
      </c>
      <c r="D6" s="1">
        <v>30000</v>
      </c>
      <c r="E6">
        <v>0</v>
      </c>
      <c r="F6" t="s">
        <v>13</v>
      </c>
      <c r="G6" t="s">
        <v>20</v>
      </c>
      <c r="H6" t="s">
        <v>18</v>
      </c>
      <c r="I6">
        <v>0</v>
      </c>
      <c r="J6" t="s">
        <v>16</v>
      </c>
      <c r="K6" t="s">
        <v>17</v>
      </c>
      <c r="L6">
        <v>36</v>
      </c>
      <c r="M6" t="str">
        <f t="shared" si="0"/>
        <v>Middle Age</v>
      </c>
      <c r="N6" t="s">
        <v>15</v>
      </c>
    </row>
    <row r="7" spans="1:14" x14ac:dyDescent="0.3">
      <c r="A7">
        <v>13507</v>
      </c>
      <c r="B7" t="s">
        <v>36</v>
      </c>
      <c r="C7" t="s">
        <v>39</v>
      </c>
      <c r="D7" s="1">
        <v>10000</v>
      </c>
      <c r="E7">
        <v>2</v>
      </c>
      <c r="F7" t="s">
        <v>19</v>
      </c>
      <c r="G7" t="s">
        <v>25</v>
      </c>
      <c r="H7" t="s">
        <v>15</v>
      </c>
      <c r="I7">
        <v>0</v>
      </c>
      <c r="J7" t="s">
        <v>26</v>
      </c>
      <c r="K7" t="s">
        <v>17</v>
      </c>
      <c r="L7">
        <v>50</v>
      </c>
      <c r="M7" t="str">
        <f t="shared" si="0"/>
        <v>Middle Age</v>
      </c>
      <c r="N7" t="s">
        <v>18</v>
      </c>
    </row>
    <row r="8" spans="1:14" x14ac:dyDescent="0.3">
      <c r="A8">
        <v>27974</v>
      </c>
      <c r="B8" t="s">
        <v>37</v>
      </c>
      <c r="C8" t="s">
        <v>40</v>
      </c>
      <c r="D8" s="1">
        <v>160000</v>
      </c>
      <c r="E8">
        <v>2</v>
      </c>
      <c r="F8" t="s">
        <v>27</v>
      </c>
      <c r="G8" t="s">
        <v>28</v>
      </c>
      <c r="H8" t="s">
        <v>15</v>
      </c>
      <c r="I8">
        <v>4</v>
      </c>
      <c r="J8" t="s">
        <v>16</v>
      </c>
      <c r="K8" t="s">
        <v>24</v>
      </c>
      <c r="L8">
        <v>33</v>
      </c>
      <c r="M8" t="str">
        <f t="shared" si="0"/>
        <v>Middle Age</v>
      </c>
      <c r="N8" t="s">
        <v>15</v>
      </c>
    </row>
    <row r="9" spans="1:14" x14ac:dyDescent="0.3">
      <c r="A9">
        <v>19364</v>
      </c>
      <c r="B9" t="s">
        <v>36</v>
      </c>
      <c r="C9" t="s">
        <v>40</v>
      </c>
      <c r="D9" s="1">
        <v>40000</v>
      </c>
      <c r="E9">
        <v>1</v>
      </c>
      <c r="F9" t="s">
        <v>13</v>
      </c>
      <c r="G9" t="s">
        <v>14</v>
      </c>
      <c r="H9" t="s">
        <v>15</v>
      </c>
      <c r="I9">
        <v>0</v>
      </c>
      <c r="J9" t="s">
        <v>16</v>
      </c>
      <c r="K9" t="s">
        <v>17</v>
      </c>
      <c r="L9">
        <v>43</v>
      </c>
      <c r="M9" t="str">
        <f t="shared" si="0"/>
        <v>Middle Age</v>
      </c>
      <c r="N9" t="s">
        <v>15</v>
      </c>
    </row>
    <row r="10" spans="1:14" x14ac:dyDescent="0.3">
      <c r="A10">
        <v>22155</v>
      </c>
      <c r="B10" t="s">
        <v>36</v>
      </c>
      <c r="C10" t="s">
        <v>40</v>
      </c>
      <c r="D10" s="1">
        <v>20000</v>
      </c>
      <c r="E10">
        <v>2</v>
      </c>
      <c r="F10" t="s">
        <v>29</v>
      </c>
      <c r="G10" t="s">
        <v>20</v>
      </c>
      <c r="H10" t="s">
        <v>15</v>
      </c>
      <c r="I10">
        <v>2</v>
      </c>
      <c r="J10" t="s">
        <v>23</v>
      </c>
      <c r="K10" t="s">
        <v>24</v>
      </c>
      <c r="L10">
        <v>58</v>
      </c>
      <c r="M10" t="str">
        <f t="shared" si="0"/>
        <v>Old</v>
      </c>
      <c r="N10" t="s">
        <v>18</v>
      </c>
    </row>
    <row r="11" spans="1:14" x14ac:dyDescent="0.3">
      <c r="A11">
        <v>19280</v>
      </c>
      <c r="B11" t="s">
        <v>36</v>
      </c>
      <c r="C11" t="s">
        <v>40</v>
      </c>
      <c r="D11" s="1">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1">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1">
        <v>90000</v>
      </c>
      <c r="E13">
        <v>0</v>
      </c>
      <c r="F13" t="s">
        <v>13</v>
      </c>
      <c r="G13" t="s">
        <v>21</v>
      </c>
      <c r="H13" t="s">
        <v>18</v>
      </c>
      <c r="I13">
        <v>4</v>
      </c>
      <c r="J13" t="s">
        <v>46</v>
      </c>
      <c r="K13" t="s">
        <v>24</v>
      </c>
      <c r="L13">
        <v>36</v>
      </c>
      <c r="M13" t="str">
        <f t="shared" si="0"/>
        <v>Middle Age</v>
      </c>
      <c r="N13" t="s">
        <v>18</v>
      </c>
    </row>
    <row r="14" spans="1:14" x14ac:dyDescent="0.3">
      <c r="A14">
        <v>11434</v>
      </c>
      <c r="B14" t="s">
        <v>36</v>
      </c>
      <c r="C14" t="s">
        <v>40</v>
      </c>
      <c r="D14" s="1">
        <v>170000</v>
      </c>
      <c r="E14">
        <v>5</v>
      </c>
      <c r="F14" t="s">
        <v>19</v>
      </c>
      <c r="G14" t="s">
        <v>21</v>
      </c>
      <c r="H14" t="s">
        <v>15</v>
      </c>
      <c r="I14">
        <v>0</v>
      </c>
      <c r="J14" t="s">
        <v>16</v>
      </c>
      <c r="K14" t="s">
        <v>17</v>
      </c>
      <c r="L14">
        <v>55</v>
      </c>
      <c r="M14" t="str">
        <f t="shared" si="0"/>
        <v>Middle Age</v>
      </c>
      <c r="N14" t="s">
        <v>18</v>
      </c>
    </row>
    <row r="15" spans="1:14" x14ac:dyDescent="0.3">
      <c r="A15">
        <v>25323</v>
      </c>
      <c r="B15" t="s">
        <v>36</v>
      </c>
      <c r="C15" t="s">
        <v>40</v>
      </c>
      <c r="D15" s="1">
        <v>40000</v>
      </c>
      <c r="E15">
        <v>2</v>
      </c>
      <c r="F15" t="s">
        <v>19</v>
      </c>
      <c r="G15" t="s">
        <v>20</v>
      </c>
      <c r="H15" t="s">
        <v>15</v>
      </c>
      <c r="I15">
        <v>1</v>
      </c>
      <c r="J15" t="s">
        <v>26</v>
      </c>
      <c r="K15" t="s">
        <v>17</v>
      </c>
      <c r="L15">
        <v>35</v>
      </c>
      <c r="M15" t="str">
        <f t="shared" si="0"/>
        <v>Middle Age</v>
      </c>
      <c r="N15" t="s">
        <v>15</v>
      </c>
    </row>
    <row r="16" spans="1:14" x14ac:dyDescent="0.3">
      <c r="A16">
        <v>23542</v>
      </c>
      <c r="B16" t="s">
        <v>37</v>
      </c>
      <c r="C16" t="s">
        <v>40</v>
      </c>
      <c r="D16" s="1">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1">
        <v>10000</v>
      </c>
      <c r="E17">
        <v>2</v>
      </c>
      <c r="F17" t="s">
        <v>27</v>
      </c>
      <c r="G17" t="s">
        <v>25</v>
      </c>
      <c r="H17" t="s">
        <v>15</v>
      </c>
      <c r="I17">
        <v>1</v>
      </c>
      <c r="J17" t="s">
        <v>16</v>
      </c>
      <c r="K17" t="s">
        <v>17</v>
      </c>
      <c r="L17">
        <v>38</v>
      </c>
      <c r="M17" t="str">
        <f t="shared" si="0"/>
        <v>Middle Age</v>
      </c>
      <c r="N17" t="s">
        <v>15</v>
      </c>
    </row>
    <row r="18" spans="1:14" x14ac:dyDescent="0.3">
      <c r="A18">
        <v>23316</v>
      </c>
      <c r="B18" t="s">
        <v>37</v>
      </c>
      <c r="C18" t="s">
        <v>40</v>
      </c>
      <c r="D18" s="1">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1">
        <v>30000</v>
      </c>
      <c r="E19">
        <v>1</v>
      </c>
      <c r="F19" t="s">
        <v>13</v>
      </c>
      <c r="G19" t="s">
        <v>20</v>
      </c>
      <c r="H19" t="s">
        <v>15</v>
      </c>
      <c r="I19">
        <v>0</v>
      </c>
      <c r="J19" t="s">
        <v>16</v>
      </c>
      <c r="K19" t="s">
        <v>17</v>
      </c>
      <c r="L19">
        <v>47</v>
      </c>
      <c r="M19" t="str">
        <f t="shared" si="0"/>
        <v>Middle Age</v>
      </c>
      <c r="N19" t="s">
        <v>18</v>
      </c>
    </row>
    <row r="20" spans="1:14" x14ac:dyDescent="0.3">
      <c r="A20">
        <v>27183</v>
      </c>
      <c r="B20" t="s">
        <v>37</v>
      </c>
      <c r="C20" t="s">
        <v>40</v>
      </c>
      <c r="D20" s="1">
        <v>40000</v>
      </c>
      <c r="E20">
        <v>2</v>
      </c>
      <c r="F20" t="s">
        <v>19</v>
      </c>
      <c r="G20" t="s">
        <v>20</v>
      </c>
      <c r="H20" t="s">
        <v>15</v>
      </c>
      <c r="I20">
        <v>1</v>
      </c>
      <c r="J20" t="s">
        <v>26</v>
      </c>
      <c r="K20" t="s">
        <v>17</v>
      </c>
      <c r="L20">
        <v>35</v>
      </c>
      <c r="M20" t="str">
        <f t="shared" si="0"/>
        <v>Middle Age</v>
      </c>
      <c r="N20" t="s">
        <v>15</v>
      </c>
    </row>
    <row r="21" spans="1:14" x14ac:dyDescent="0.3">
      <c r="A21">
        <v>25940</v>
      </c>
      <c r="B21" t="s">
        <v>37</v>
      </c>
      <c r="C21" t="s">
        <v>40</v>
      </c>
      <c r="D21" s="1">
        <v>20000</v>
      </c>
      <c r="E21">
        <v>2</v>
      </c>
      <c r="F21" t="s">
        <v>29</v>
      </c>
      <c r="G21" t="s">
        <v>20</v>
      </c>
      <c r="H21" t="s">
        <v>15</v>
      </c>
      <c r="I21">
        <v>2</v>
      </c>
      <c r="J21" t="s">
        <v>23</v>
      </c>
      <c r="K21" t="s">
        <v>24</v>
      </c>
      <c r="L21">
        <v>55</v>
      </c>
      <c r="M21" t="str">
        <f t="shared" si="0"/>
        <v>Middle Age</v>
      </c>
      <c r="N21" t="s">
        <v>15</v>
      </c>
    </row>
    <row r="22" spans="1:14" x14ac:dyDescent="0.3">
      <c r="A22">
        <v>25598</v>
      </c>
      <c r="B22" t="s">
        <v>36</v>
      </c>
      <c r="C22" t="s">
        <v>39</v>
      </c>
      <c r="D22" s="1">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1">
        <v>80000</v>
      </c>
      <c r="E23">
        <v>0</v>
      </c>
      <c r="F23" t="s">
        <v>13</v>
      </c>
      <c r="G23" t="s">
        <v>21</v>
      </c>
      <c r="H23" t="s">
        <v>15</v>
      </c>
      <c r="I23">
        <v>4</v>
      </c>
      <c r="J23" t="s">
        <v>46</v>
      </c>
      <c r="K23" t="s">
        <v>24</v>
      </c>
      <c r="L23">
        <v>35</v>
      </c>
      <c r="M23" t="str">
        <f t="shared" si="0"/>
        <v>Middle Age</v>
      </c>
      <c r="N23" t="s">
        <v>18</v>
      </c>
    </row>
    <row r="24" spans="1:14" x14ac:dyDescent="0.3">
      <c r="A24">
        <v>19193</v>
      </c>
      <c r="B24" t="s">
        <v>37</v>
      </c>
      <c r="C24" t="s">
        <v>40</v>
      </c>
      <c r="D24" s="1">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1">
        <v>80000</v>
      </c>
      <c r="E25">
        <v>5</v>
      </c>
      <c r="F25" t="s">
        <v>27</v>
      </c>
      <c r="G25" t="s">
        <v>28</v>
      </c>
      <c r="H25" t="s">
        <v>18</v>
      </c>
      <c r="I25">
        <v>3</v>
      </c>
      <c r="J25" t="s">
        <v>23</v>
      </c>
      <c r="K25" t="s">
        <v>17</v>
      </c>
      <c r="L25">
        <v>56</v>
      </c>
      <c r="M25" t="str">
        <f t="shared" si="0"/>
        <v>Old</v>
      </c>
      <c r="N25" t="s">
        <v>18</v>
      </c>
    </row>
    <row r="26" spans="1:14" x14ac:dyDescent="0.3">
      <c r="A26">
        <v>27184</v>
      </c>
      <c r="B26" t="s">
        <v>37</v>
      </c>
      <c r="C26" t="s">
        <v>40</v>
      </c>
      <c r="D26" s="1">
        <v>40000</v>
      </c>
      <c r="E26">
        <v>2</v>
      </c>
      <c r="F26" t="s">
        <v>19</v>
      </c>
      <c r="G26" t="s">
        <v>20</v>
      </c>
      <c r="H26" t="s">
        <v>18</v>
      </c>
      <c r="I26">
        <v>1</v>
      </c>
      <c r="J26" t="s">
        <v>16</v>
      </c>
      <c r="K26" t="s">
        <v>17</v>
      </c>
      <c r="L26">
        <v>34</v>
      </c>
      <c r="M26" t="str">
        <f t="shared" si="0"/>
        <v>Middle Age</v>
      </c>
      <c r="N26" t="s">
        <v>18</v>
      </c>
    </row>
    <row r="27" spans="1:14" x14ac:dyDescent="0.3">
      <c r="A27">
        <v>12590</v>
      </c>
      <c r="B27" t="s">
        <v>37</v>
      </c>
      <c r="C27" t="s">
        <v>40</v>
      </c>
      <c r="D27" s="1">
        <v>30000</v>
      </c>
      <c r="E27">
        <v>1</v>
      </c>
      <c r="F27" t="s">
        <v>13</v>
      </c>
      <c r="G27" t="s">
        <v>20</v>
      </c>
      <c r="H27" t="s">
        <v>15</v>
      </c>
      <c r="I27">
        <v>0</v>
      </c>
      <c r="J27" t="s">
        <v>16</v>
      </c>
      <c r="K27" t="s">
        <v>17</v>
      </c>
      <c r="L27">
        <v>63</v>
      </c>
      <c r="M27" t="str">
        <f t="shared" si="0"/>
        <v>Old</v>
      </c>
      <c r="N27" t="s">
        <v>18</v>
      </c>
    </row>
    <row r="28" spans="1:14" x14ac:dyDescent="0.3">
      <c r="A28">
        <v>17841</v>
      </c>
      <c r="B28" t="s">
        <v>37</v>
      </c>
      <c r="C28" t="s">
        <v>40</v>
      </c>
      <c r="D28" s="1">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1">
        <v>100000</v>
      </c>
      <c r="E29">
        <v>0</v>
      </c>
      <c r="F29" t="s">
        <v>13</v>
      </c>
      <c r="G29" t="s">
        <v>21</v>
      </c>
      <c r="H29" t="s">
        <v>18</v>
      </c>
      <c r="I29">
        <v>1</v>
      </c>
      <c r="J29" t="s">
        <v>23</v>
      </c>
      <c r="K29" t="s">
        <v>24</v>
      </c>
      <c r="L29">
        <v>40</v>
      </c>
      <c r="M29" t="str">
        <f t="shared" si="0"/>
        <v>Middle Age</v>
      </c>
      <c r="N29" t="s">
        <v>18</v>
      </c>
    </row>
    <row r="30" spans="1:14" x14ac:dyDescent="0.3">
      <c r="A30">
        <v>18299</v>
      </c>
      <c r="B30" t="s">
        <v>36</v>
      </c>
      <c r="C30" t="s">
        <v>40</v>
      </c>
      <c r="D30" s="1">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1">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1">
        <v>20000</v>
      </c>
      <c r="E32">
        <v>2</v>
      </c>
      <c r="F32" t="s">
        <v>19</v>
      </c>
      <c r="G32" t="s">
        <v>25</v>
      </c>
      <c r="H32" t="s">
        <v>15</v>
      </c>
      <c r="I32">
        <v>0</v>
      </c>
      <c r="J32" t="s">
        <v>16</v>
      </c>
      <c r="K32" t="s">
        <v>17</v>
      </c>
      <c r="L32">
        <v>63</v>
      </c>
      <c r="M32" t="str">
        <f t="shared" si="0"/>
        <v>Old</v>
      </c>
      <c r="N32" t="s">
        <v>18</v>
      </c>
    </row>
    <row r="33" spans="1:14" x14ac:dyDescent="0.3">
      <c r="A33">
        <v>22400</v>
      </c>
      <c r="B33" t="s">
        <v>36</v>
      </c>
      <c r="C33" t="s">
        <v>40</v>
      </c>
      <c r="D33" s="1">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1">
        <v>20000</v>
      </c>
      <c r="E34">
        <v>0</v>
      </c>
      <c r="F34" t="s">
        <v>27</v>
      </c>
      <c r="G34" t="s">
        <v>25</v>
      </c>
      <c r="H34" t="s">
        <v>18</v>
      </c>
      <c r="I34">
        <v>1</v>
      </c>
      <c r="J34" t="s">
        <v>23</v>
      </c>
      <c r="K34" t="s">
        <v>17</v>
      </c>
      <c r="L34">
        <v>31</v>
      </c>
      <c r="M34" t="str">
        <f t="shared" si="0"/>
        <v>Middle Age</v>
      </c>
      <c r="N34" t="s">
        <v>18</v>
      </c>
    </row>
    <row r="35" spans="1:14" x14ac:dyDescent="0.3">
      <c r="A35">
        <v>18484</v>
      </c>
      <c r="B35" t="s">
        <v>37</v>
      </c>
      <c r="C35" t="s">
        <v>40</v>
      </c>
      <c r="D35" s="1">
        <v>80000</v>
      </c>
      <c r="E35">
        <v>2</v>
      </c>
      <c r="F35" t="s">
        <v>27</v>
      </c>
      <c r="G35" t="s">
        <v>14</v>
      </c>
      <c r="H35" t="s">
        <v>18</v>
      </c>
      <c r="I35">
        <v>2</v>
      </c>
      <c r="J35" t="s">
        <v>26</v>
      </c>
      <c r="K35" t="s">
        <v>24</v>
      </c>
      <c r="L35">
        <v>50</v>
      </c>
      <c r="M35" t="str">
        <f t="shared" si="0"/>
        <v>Middle Age</v>
      </c>
      <c r="N35" t="s">
        <v>15</v>
      </c>
    </row>
    <row r="36" spans="1:14" x14ac:dyDescent="0.3">
      <c r="A36">
        <v>12291</v>
      </c>
      <c r="B36" t="s">
        <v>37</v>
      </c>
      <c r="C36" t="s">
        <v>40</v>
      </c>
      <c r="D36" s="1">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1">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1">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1">
        <v>30000</v>
      </c>
      <c r="E39">
        <v>0</v>
      </c>
      <c r="F39" t="s">
        <v>19</v>
      </c>
      <c r="G39" t="s">
        <v>20</v>
      </c>
      <c r="H39" t="s">
        <v>18</v>
      </c>
      <c r="I39">
        <v>1</v>
      </c>
      <c r="J39" t="s">
        <v>22</v>
      </c>
      <c r="K39" t="s">
        <v>17</v>
      </c>
      <c r="L39">
        <v>30</v>
      </c>
      <c r="M39" t="str">
        <f t="shared" si="0"/>
        <v>Adolescent</v>
      </c>
      <c r="N39" t="s">
        <v>18</v>
      </c>
    </row>
    <row r="40" spans="1:14" x14ac:dyDescent="0.3">
      <c r="A40">
        <v>26863</v>
      </c>
      <c r="B40" t="s">
        <v>37</v>
      </c>
      <c r="C40" t="s">
        <v>40</v>
      </c>
      <c r="D40" s="1">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1">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1">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1">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1">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1">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1">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1">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1">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1">
        <v>40000</v>
      </c>
      <c r="E49">
        <v>2</v>
      </c>
      <c r="F49" t="s">
        <v>19</v>
      </c>
      <c r="G49" t="s">
        <v>14</v>
      </c>
      <c r="H49" t="s">
        <v>15</v>
      </c>
      <c r="I49">
        <v>2</v>
      </c>
      <c r="J49" t="s">
        <v>23</v>
      </c>
      <c r="K49" t="s">
        <v>24</v>
      </c>
      <c r="L49">
        <v>52</v>
      </c>
      <c r="M49" t="str">
        <f t="shared" si="0"/>
        <v>Middle Age</v>
      </c>
      <c r="N49" t="s">
        <v>15</v>
      </c>
    </row>
    <row r="50" spans="1:14" x14ac:dyDescent="0.3">
      <c r="A50">
        <v>19487</v>
      </c>
      <c r="B50" t="s">
        <v>36</v>
      </c>
      <c r="C50" t="s">
        <v>40</v>
      </c>
      <c r="D50" s="1">
        <v>30000</v>
      </c>
      <c r="E50">
        <v>2</v>
      </c>
      <c r="F50" t="s">
        <v>19</v>
      </c>
      <c r="G50" t="s">
        <v>20</v>
      </c>
      <c r="H50" t="s">
        <v>18</v>
      </c>
      <c r="I50">
        <v>2</v>
      </c>
      <c r="J50" t="s">
        <v>16</v>
      </c>
      <c r="K50" t="s">
        <v>17</v>
      </c>
      <c r="L50">
        <v>42</v>
      </c>
      <c r="M50" t="str">
        <f t="shared" si="0"/>
        <v>Middle Age</v>
      </c>
      <c r="N50" t="s">
        <v>18</v>
      </c>
    </row>
    <row r="51" spans="1:14" x14ac:dyDescent="0.3">
      <c r="A51">
        <v>14939</v>
      </c>
      <c r="B51" t="s">
        <v>37</v>
      </c>
      <c r="C51" t="s">
        <v>40</v>
      </c>
      <c r="D51" s="1">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1">
        <v>30000</v>
      </c>
      <c r="E52">
        <v>0</v>
      </c>
      <c r="F52" t="s">
        <v>19</v>
      </c>
      <c r="G52" t="s">
        <v>20</v>
      </c>
      <c r="H52" t="s">
        <v>18</v>
      </c>
      <c r="I52">
        <v>1</v>
      </c>
      <c r="J52" t="s">
        <v>16</v>
      </c>
      <c r="K52" t="s">
        <v>17</v>
      </c>
      <c r="L52">
        <v>28</v>
      </c>
      <c r="M52" t="str">
        <f t="shared" si="0"/>
        <v>Adolescent</v>
      </c>
      <c r="N52" t="s">
        <v>18</v>
      </c>
    </row>
    <row r="53" spans="1:14" x14ac:dyDescent="0.3">
      <c r="A53">
        <v>20619</v>
      </c>
      <c r="B53" t="s">
        <v>37</v>
      </c>
      <c r="C53" t="s">
        <v>40</v>
      </c>
      <c r="D53" s="1">
        <v>80000</v>
      </c>
      <c r="E53">
        <v>0</v>
      </c>
      <c r="F53" t="s">
        <v>13</v>
      </c>
      <c r="G53" t="s">
        <v>21</v>
      </c>
      <c r="H53" t="s">
        <v>18</v>
      </c>
      <c r="I53">
        <v>4</v>
      </c>
      <c r="J53" t="s">
        <v>46</v>
      </c>
      <c r="K53" t="s">
        <v>24</v>
      </c>
      <c r="L53">
        <v>35</v>
      </c>
      <c r="M53" t="str">
        <f t="shared" si="0"/>
        <v>Middle Age</v>
      </c>
      <c r="N53" t="s">
        <v>18</v>
      </c>
    </row>
    <row r="54" spans="1:14" x14ac:dyDescent="0.3">
      <c r="A54">
        <v>12558</v>
      </c>
      <c r="B54" t="s">
        <v>36</v>
      </c>
      <c r="C54" t="s">
        <v>39</v>
      </c>
      <c r="D54" s="1">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1">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1">
        <v>70000</v>
      </c>
      <c r="E56">
        <v>0</v>
      </c>
      <c r="F56" t="s">
        <v>13</v>
      </c>
      <c r="G56" t="s">
        <v>21</v>
      </c>
      <c r="H56" t="s">
        <v>18</v>
      </c>
      <c r="I56">
        <v>1</v>
      </c>
      <c r="J56" t="s">
        <v>23</v>
      </c>
      <c r="K56" t="s">
        <v>24</v>
      </c>
      <c r="L56">
        <v>42</v>
      </c>
      <c r="M56" t="str">
        <f t="shared" si="0"/>
        <v>Middle Age</v>
      </c>
      <c r="N56" t="s">
        <v>18</v>
      </c>
    </row>
    <row r="57" spans="1:14" x14ac:dyDescent="0.3">
      <c r="A57">
        <v>28906</v>
      </c>
      <c r="B57" t="s">
        <v>36</v>
      </c>
      <c r="C57" t="s">
        <v>40</v>
      </c>
      <c r="D57" s="1">
        <v>80000</v>
      </c>
      <c r="E57">
        <v>4</v>
      </c>
      <c r="F57" t="s">
        <v>27</v>
      </c>
      <c r="G57" t="s">
        <v>21</v>
      </c>
      <c r="H57" t="s">
        <v>15</v>
      </c>
      <c r="I57">
        <v>2</v>
      </c>
      <c r="J57" t="s">
        <v>46</v>
      </c>
      <c r="K57" t="s">
        <v>17</v>
      </c>
      <c r="L57">
        <v>54</v>
      </c>
      <c r="M57" t="str">
        <f t="shared" si="0"/>
        <v>Middle Age</v>
      </c>
      <c r="N57" t="s">
        <v>18</v>
      </c>
    </row>
    <row r="58" spans="1:14" x14ac:dyDescent="0.3">
      <c r="A58">
        <v>12808</v>
      </c>
      <c r="B58" t="s">
        <v>36</v>
      </c>
      <c r="C58" t="s">
        <v>40</v>
      </c>
      <c r="D58" s="1">
        <v>40000</v>
      </c>
      <c r="E58">
        <v>0</v>
      </c>
      <c r="F58" t="s">
        <v>13</v>
      </c>
      <c r="G58" t="s">
        <v>20</v>
      </c>
      <c r="H58" t="s">
        <v>15</v>
      </c>
      <c r="I58">
        <v>0</v>
      </c>
      <c r="J58" t="s">
        <v>16</v>
      </c>
      <c r="K58" t="s">
        <v>17</v>
      </c>
      <c r="L58">
        <v>38</v>
      </c>
      <c r="M58" t="str">
        <f t="shared" si="0"/>
        <v>Middle Age</v>
      </c>
      <c r="N58" t="s">
        <v>15</v>
      </c>
    </row>
    <row r="59" spans="1:14" x14ac:dyDescent="0.3">
      <c r="A59">
        <v>20567</v>
      </c>
      <c r="B59" t="s">
        <v>36</v>
      </c>
      <c r="C59" t="s">
        <v>40</v>
      </c>
      <c r="D59" s="1">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1">
        <v>40000</v>
      </c>
      <c r="E60">
        <v>1</v>
      </c>
      <c r="F60" t="s">
        <v>13</v>
      </c>
      <c r="G60" t="s">
        <v>14</v>
      </c>
      <c r="H60" t="s">
        <v>15</v>
      </c>
      <c r="I60">
        <v>0</v>
      </c>
      <c r="J60" t="s">
        <v>16</v>
      </c>
      <c r="K60" t="s">
        <v>17</v>
      </c>
      <c r="L60">
        <v>43</v>
      </c>
      <c r="M60" t="str">
        <f t="shared" si="0"/>
        <v>Middle Age</v>
      </c>
      <c r="N60" t="s">
        <v>15</v>
      </c>
    </row>
    <row r="61" spans="1:14" x14ac:dyDescent="0.3">
      <c r="A61">
        <v>15580</v>
      </c>
      <c r="B61" t="s">
        <v>36</v>
      </c>
      <c r="C61" t="s">
        <v>40</v>
      </c>
      <c r="D61" s="1">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1">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1">
        <v>10000</v>
      </c>
      <c r="E63">
        <v>2</v>
      </c>
      <c r="F63" t="s">
        <v>27</v>
      </c>
      <c r="G63" t="s">
        <v>25</v>
      </c>
      <c r="H63" t="s">
        <v>15</v>
      </c>
      <c r="I63">
        <v>0</v>
      </c>
      <c r="J63" t="s">
        <v>16</v>
      </c>
      <c r="K63" t="s">
        <v>17</v>
      </c>
      <c r="L63">
        <v>35</v>
      </c>
      <c r="M63" t="str">
        <f t="shared" si="0"/>
        <v>Middle Age</v>
      </c>
      <c r="N63" t="s">
        <v>18</v>
      </c>
    </row>
    <row r="64" spans="1:14" x14ac:dyDescent="0.3">
      <c r="A64">
        <v>16713</v>
      </c>
      <c r="B64" t="s">
        <v>36</v>
      </c>
      <c r="C64" t="s">
        <v>40</v>
      </c>
      <c r="D64" s="1">
        <v>40000</v>
      </c>
      <c r="E64">
        <v>2</v>
      </c>
      <c r="F64" t="s">
        <v>13</v>
      </c>
      <c r="G64" t="s">
        <v>28</v>
      </c>
      <c r="H64" t="s">
        <v>15</v>
      </c>
      <c r="I64">
        <v>1</v>
      </c>
      <c r="J64" t="s">
        <v>16</v>
      </c>
      <c r="K64" t="s">
        <v>24</v>
      </c>
      <c r="L64">
        <v>52</v>
      </c>
      <c r="M64" t="str">
        <f t="shared" si="0"/>
        <v>Middle Age</v>
      </c>
      <c r="N64" t="s">
        <v>15</v>
      </c>
    </row>
    <row r="65" spans="1:14" x14ac:dyDescent="0.3">
      <c r="A65">
        <v>16185</v>
      </c>
      <c r="B65" t="s">
        <v>37</v>
      </c>
      <c r="C65" t="s">
        <v>40</v>
      </c>
      <c r="D65" s="1">
        <v>60000</v>
      </c>
      <c r="E65">
        <v>4</v>
      </c>
      <c r="F65" t="s">
        <v>13</v>
      </c>
      <c r="G65" t="s">
        <v>21</v>
      </c>
      <c r="H65" t="s">
        <v>15</v>
      </c>
      <c r="I65">
        <v>3</v>
      </c>
      <c r="J65" t="s">
        <v>46</v>
      </c>
      <c r="K65" t="s">
        <v>24</v>
      </c>
      <c r="L65">
        <v>41</v>
      </c>
      <c r="M65" t="str">
        <f t="shared" si="0"/>
        <v>Middle Age</v>
      </c>
      <c r="N65" t="s">
        <v>18</v>
      </c>
    </row>
    <row r="66" spans="1:14" x14ac:dyDescent="0.3">
      <c r="A66">
        <v>14927</v>
      </c>
      <c r="B66" t="s">
        <v>36</v>
      </c>
      <c r="C66" t="s">
        <v>39</v>
      </c>
      <c r="D66" s="1">
        <v>30000</v>
      </c>
      <c r="E66">
        <v>1</v>
      </c>
      <c r="F66" t="s">
        <v>13</v>
      </c>
      <c r="G66" t="s">
        <v>20</v>
      </c>
      <c r="H66" t="s">
        <v>15</v>
      </c>
      <c r="I66">
        <v>0</v>
      </c>
      <c r="J66" t="s">
        <v>16</v>
      </c>
      <c r="K66" t="s">
        <v>17</v>
      </c>
      <c r="L66">
        <v>37</v>
      </c>
      <c r="M66" t="str">
        <f t="shared" si="0"/>
        <v>Middle Age</v>
      </c>
      <c r="N66" t="s">
        <v>15</v>
      </c>
    </row>
    <row r="67" spans="1:14" x14ac:dyDescent="0.3">
      <c r="A67">
        <v>29337</v>
      </c>
      <c r="B67" t="s">
        <v>37</v>
      </c>
      <c r="C67" t="s">
        <v>40</v>
      </c>
      <c r="D67" s="1">
        <v>30000</v>
      </c>
      <c r="E67">
        <v>2</v>
      </c>
      <c r="F67" t="s">
        <v>19</v>
      </c>
      <c r="G67" t="s">
        <v>20</v>
      </c>
      <c r="H67" t="s">
        <v>15</v>
      </c>
      <c r="I67">
        <v>2</v>
      </c>
      <c r="J67" t="s">
        <v>23</v>
      </c>
      <c r="K67" t="s">
        <v>24</v>
      </c>
      <c r="L67">
        <v>68</v>
      </c>
      <c r="M67" t="str">
        <f t="shared" ref="M67:M130" si="1">IF(L67&gt;55,"Old",IF(L67&gt;=31,"Middle Age",IF(L67&lt;=30,"Adolescent")))</f>
        <v>Old</v>
      </c>
      <c r="N67" t="s">
        <v>18</v>
      </c>
    </row>
    <row r="68" spans="1:14" x14ac:dyDescent="0.3">
      <c r="A68">
        <v>29355</v>
      </c>
      <c r="B68" t="s">
        <v>36</v>
      </c>
      <c r="C68" t="s">
        <v>39</v>
      </c>
      <c r="D68" s="1">
        <v>40000</v>
      </c>
      <c r="E68">
        <v>0</v>
      </c>
      <c r="F68" t="s">
        <v>31</v>
      </c>
      <c r="G68" t="s">
        <v>20</v>
      </c>
      <c r="H68" t="s">
        <v>15</v>
      </c>
      <c r="I68">
        <v>0</v>
      </c>
      <c r="J68" t="s">
        <v>16</v>
      </c>
      <c r="K68" t="s">
        <v>17</v>
      </c>
      <c r="L68">
        <v>37</v>
      </c>
      <c r="M68" t="str">
        <f t="shared" si="1"/>
        <v>Middle Age</v>
      </c>
      <c r="N68" t="s">
        <v>15</v>
      </c>
    </row>
    <row r="69" spans="1:14" x14ac:dyDescent="0.3">
      <c r="A69">
        <v>25303</v>
      </c>
      <c r="B69" t="s">
        <v>37</v>
      </c>
      <c r="C69" t="s">
        <v>40</v>
      </c>
      <c r="D69" s="1">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1">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1">
        <v>10000</v>
      </c>
      <c r="E71">
        <v>0</v>
      </c>
      <c r="F71" t="s">
        <v>29</v>
      </c>
      <c r="G71" t="s">
        <v>25</v>
      </c>
      <c r="H71" t="s">
        <v>18</v>
      </c>
      <c r="I71">
        <v>2</v>
      </c>
      <c r="J71" t="s">
        <v>16</v>
      </c>
      <c r="K71" t="s">
        <v>17</v>
      </c>
      <c r="L71">
        <v>30</v>
      </c>
      <c r="M71" t="str">
        <f t="shared" si="1"/>
        <v>Adolescent</v>
      </c>
      <c r="N71" t="s">
        <v>18</v>
      </c>
    </row>
    <row r="72" spans="1:14" x14ac:dyDescent="0.3">
      <c r="A72">
        <v>14238</v>
      </c>
      <c r="B72" t="s">
        <v>36</v>
      </c>
      <c r="C72" t="s">
        <v>40</v>
      </c>
      <c r="D72" s="1">
        <v>120000</v>
      </c>
      <c r="E72">
        <v>0</v>
      </c>
      <c r="F72" t="s">
        <v>29</v>
      </c>
      <c r="G72" t="s">
        <v>21</v>
      </c>
      <c r="H72" t="s">
        <v>15</v>
      </c>
      <c r="I72">
        <v>4</v>
      </c>
      <c r="J72" t="s">
        <v>46</v>
      </c>
      <c r="K72" t="s">
        <v>24</v>
      </c>
      <c r="L72">
        <v>36</v>
      </c>
      <c r="M72" t="str">
        <f t="shared" si="1"/>
        <v>Middle Age</v>
      </c>
      <c r="N72" t="s">
        <v>15</v>
      </c>
    </row>
    <row r="73" spans="1:14" x14ac:dyDescent="0.3">
      <c r="A73">
        <v>16200</v>
      </c>
      <c r="B73" t="s">
        <v>37</v>
      </c>
      <c r="C73" t="s">
        <v>39</v>
      </c>
      <c r="D73" s="1">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1">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1">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1">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1">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1">
        <v>20000</v>
      </c>
      <c r="E78">
        <v>0</v>
      </c>
      <c r="F78" t="s">
        <v>29</v>
      </c>
      <c r="G78" t="s">
        <v>25</v>
      </c>
      <c r="H78" t="s">
        <v>18</v>
      </c>
      <c r="I78">
        <v>2</v>
      </c>
      <c r="J78" t="s">
        <v>26</v>
      </c>
      <c r="K78" t="s">
        <v>17</v>
      </c>
      <c r="L78">
        <v>26</v>
      </c>
      <c r="M78" t="str">
        <f t="shared" si="1"/>
        <v>Adolescent</v>
      </c>
      <c r="N78" t="s">
        <v>18</v>
      </c>
    </row>
    <row r="79" spans="1:14" x14ac:dyDescent="0.3">
      <c r="A79">
        <v>27969</v>
      </c>
      <c r="B79" t="s">
        <v>36</v>
      </c>
      <c r="C79" t="s">
        <v>40</v>
      </c>
      <c r="D79" s="1">
        <v>80000</v>
      </c>
      <c r="E79">
        <v>0</v>
      </c>
      <c r="F79" t="s">
        <v>13</v>
      </c>
      <c r="G79" t="s">
        <v>21</v>
      </c>
      <c r="H79" t="s">
        <v>15</v>
      </c>
      <c r="I79">
        <v>2</v>
      </c>
      <c r="J79" t="s">
        <v>46</v>
      </c>
      <c r="K79" t="s">
        <v>24</v>
      </c>
      <c r="L79">
        <v>29</v>
      </c>
      <c r="M79" t="str">
        <f t="shared" si="1"/>
        <v>Adolescent</v>
      </c>
      <c r="N79" t="s">
        <v>15</v>
      </c>
    </row>
    <row r="80" spans="1:14" x14ac:dyDescent="0.3">
      <c r="A80">
        <v>15752</v>
      </c>
      <c r="B80" t="s">
        <v>36</v>
      </c>
      <c r="C80" t="s">
        <v>40</v>
      </c>
      <c r="D80" s="1">
        <v>80000</v>
      </c>
      <c r="E80">
        <v>2</v>
      </c>
      <c r="F80" t="s">
        <v>27</v>
      </c>
      <c r="G80" t="s">
        <v>14</v>
      </c>
      <c r="H80" t="s">
        <v>18</v>
      </c>
      <c r="I80">
        <v>2</v>
      </c>
      <c r="J80" t="s">
        <v>26</v>
      </c>
      <c r="K80" t="s">
        <v>24</v>
      </c>
      <c r="L80">
        <v>50</v>
      </c>
      <c r="M80" t="str">
        <f t="shared" si="1"/>
        <v>Middle Age</v>
      </c>
      <c r="N80" t="s">
        <v>15</v>
      </c>
    </row>
    <row r="81" spans="1:14" x14ac:dyDescent="0.3">
      <c r="A81">
        <v>27745</v>
      </c>
      <c r="B81" t="s">
        <v>37</v>
      </c>
      <c r="C81" t="s">
        <v>40</v>
      </c>
      <c r="D81" s="1">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1">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1">
        <v>10000</v>
      </c>
      <c r="E83">
        <v>4</v>
      </c>
      <c r="F83" t="s">
        <v>29</v>
      </c>
      <c r="G83" t="s">
        <v>25</v>
      </c>
      <c r="H83" t="s">
        <v>15</v>
      </c>
      <c r="I83">
        <v>2</v>
      </c>
      <c r="J83" t="s">
        <v>16</v>
      </c>
      <c r="K83" t="s">
        <v>17</v>
      </c>
      <c r="L83">
        <v>40</v>
      </c>
      <c r="M83" t="str">
        <f t="shared" si="1"/>
        <v>Middle Age</v>
      </c>
      <c r="N83" t="s">
        <v>18</v>
      </c>
    </row>
    <row r="84" spans="1:14" x14ac:dyDescent="0.3">
      <c r="A84">
        <v>26941</v>
      </c>
      <c r="B84" t="s">
        <v>36</v>
      </c>
      <c r="C84" t="s">
        <v>40</v>
      </c>
      <c r="D84" s="1">
        <v>30000</v>
      </c>
      <c r="E84">
        <v>0</v>
      </c>
      <c r="F84" t="s">
        <v>13</v>
      </c>
      <c r="G84" t="s">
        <v>20</v>
      </c>
      <c r="H84" t="s">
        <v>15</v>
      </c>
      <c r="I84">
        <v>0</v>
      </c>
      <c r="J84" t="s">
        <v>16</v>
      </c>
      <c r="K84" t="s">
        <v>17</v>
      </c>
      <c r="L84">
        <v>47</v>
      </c>
      <c r="M84" t="str">
        <f t="shared" si="1"/>
        <v>Middle Age</v>
      </c>
      <c r="N84" t="s">
        <v>15</v>
      </c>
    </row>
    <row r="85" spans="1:14" x14ac:dyDescent="0.3">
      <c r="A85">
        <v>28412</v>
      </c>
      <c r="B85" t="s">
        <v>37</v>
      </c>
      <c r="C85" t="s">
        <v>40</v>
      </c>
      <c r="D85" s="1">
        <v>20000</v>
      </c>
      <c r="E85">
        <v>0</v>
      </c>
      <c r="F85" t="s">
        <v>27</v>
      </c>
      <c r="G85" t="s">
        <v>25</v>
      </c>
      <c r="H85" t="s">
        <v>18</v>
      </c>
      <c r="I85">
        <v>1</v>
      </c>
      <c r="J85" t="s">
        <v>22</v>
      </c>
      <c r="K85" t="s">
        <v>17</v>
      </c>
      <c r="L85">
        <v>29</v>
      </c>
      <c r="M85" t="str">
        <f t="shared" si="1"/>
        <v>Adolescent</v>
      </c>
      <c r="N85" t="s">
        <v>18</v>
      </c>
    </row>
    <row r="86" spans="1:14" x14ac:dyDescent="0.3">
      <c r="A86">
        <v>24485</v>
      </c>
      <c r="B86" t="s">
        <v>37</v>
      </c>
      <c r="C86" t="s">
        <v>40</v>
      </c>
      <c r="D86" s="1">
        <v>40000</v>
      </c>
      <c r="E86">
        <v>2</v>
      </c>
      <c r="F86" t="s">
        <v>13</v>
      </c>
      <c r="G86" t="s">
        <v>28</v>
      </c>
      <c r="H86" t="s">
        <v>18</v>
      </c>
      <c r="I86">
        <v>1</v>
      </c>
      <c r="J86" t="s">
        <v>23</v>
      </c>
      <c r="K86" t="s">
        <v>24</v>
      </c>
      <c r="L86">
        <v>52</v>
      </c>
      <c r="M86" t="str">
        <f t="shared" si="1"/>
        <v>Middle Age</v>
      </c>
      <c r="N86" t="s">
        <v>15</v>
      </c>
    </row>
    <row r="87" spans="1:14" x14ac:dyDescent="0.3">
      <c r="A87">
        <v>16514</v>
      </c>
      <c r="B87" t="s">
        <v>37</v>
      </c>
      <c r="C87" t="s">
        <v>40</v>
      </c>
      <c r="D87" s="1">
        <v>10000</v>
      </c>
      <c r="E87">
        <v>0</v>
      </c>
      <c r="F87" t="s">
        <v>19</v>
      </c>
      <c r="G87" t="s">
        <v>25</v>
      </c>
      <c r="H87" t="s">
        <v>15</v>
      </c>
      <c r="I87">
        <v>1</v>
      </c>
      <c r="J87" t="s">
        <v>26</v>
      </c>
      <c r="K87" t="s">
        <v>24</v>
      </c>
      <c r="L87">
        <v>26</v>
      </c>
      <c r="M87" t="str">
        <f t="shared" si="1"/>
        <v>Adolescent</v>
      </c>
      <c r="N87" t="s">
        <v>15</v>
      </c>
    </row>
    <row r="88" spans="1:14" x14ac:dyDescent="0.3">
      <c r="A88">
        <v>17191</v>
      </c>
      <c r="B88" t="s">
        <v>37</v>
      </c>
      <c r="C88" t="s">
        <v>40</v>
      </c>
      <c r="D88" s="1">
        <v>130000</v>
      </c>
      <c r="E88">
        <v>3</v>
      </c>
      <c r="F88" t="s">
        <v>19</v>
      </c>
      <c r="G88" t="s">
        <v>21</v>
      </c>
      <c r="H88" t="s">
        <v>18</v>
      </c>
      <c r="I88">
        <v>3</v>
      </c>
      <c r="J88" t="s">
        <v>16</v>
      </c>
      <c r="K88" t="s">
        <v>17</v>
      </c>
      <c r="L88">
        <v>51</v>
      </c>
      <c r="M88" t="str">
        <f t="shared" si="1"/>
        <v>Middle Age</v>
      </c>
      <c r="N88" t="s">
        <v>15</v>
      </c>
    </row>
    <row r="89" spans="1:14" x14ac:dyDescent="0.3">
      <c r="A89">
        <v>19608</v>
      </c>
      <c r="B89" t="s">
        <v>36</v>
      </c>
      <c r="C89" t="s">
        <v>40</v>
      </c>
      <c r="D89" s="1">
        <v>80000</v>
      </c>
      <c r="E89">
        <v>5</v>
      </c>
      <c r="F89" t="s">
        <v>13</v>
      </c>
      <c r="G89" t="s">
        <v>21</v>
      </c>
      <c r="H89" t="s">
        <v>15</v>
      </c>
      <c r="I89">
        <v>4</v>
      </c>
      <c r="J89" t="s">
        <v>26</v>
      </c>
      <c r="K89" t="s">
        <v>24</v>
      </c>
      <c r="L89">
        <v>40</v>
      </c>
      <c r="M89" t="str">
        <f t="shared" si="1"/>
        <v>Middle Age</v>
      </c>
      <c r="N89" t="s">
        <v>18</v>
      </c>
    </row>
    <row r="90" spans="1:14" x14ac:dyDescent="0.3">
      <c r="A90">
        <v>24119</v>
      </c>
      <c r="B90" t="s">
        <v>37</v>
      </c>
      <c r="C90" t="s">
        <v>40</v>
      </c>
      <c r="D90" s="1">
        <v>30000</v>
      </c>
      <c r="E90">
        <v>0</v>
      </c>
      <c r="F90" t="s">
        <v>19</v>
      </c>
      <c r="G90" t="s">
        <v>20</v>
      </c>
      <c r="H90" t="s">
        <v>18</v>
      </c>
      <c r="I90">
        <v>1</v>
      </c>
      <c r="J90" t="s">
        <v>22</v>
      </c>
      <c r="K90" t="s">
        <v>17</v>
      </c>
      <c r="L90">
        <v>29</v>
      </c>
      <c r="M90" t="str">
        <f t="shared" si="1"/>
        <v>Adolescent</v>
      </c>
      <c r="N90" t="s">
        <v>18</v>
      </c>
    </row>
    <row r="91" spans="1:14" x14ac:dyDescent="0.3">
      <c r="A91">
        <v>25458</v>
      </c>
      <c r="B91" t="s">
        <v>36</v>
      </c>
      <c r="C91" t="s">
        <v>40</v>
      </c>
      <c r="D91" s="1">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1">
        <v>30000</v>
      </c>
      <c r="E92">
        <v>0</v>
      </c>
      <c r="F92" t="s">
        <v>19</v>
      </c>
      <c r="G92" t="s">
        <v>20</v>
      </c>
      <c r="H92" t="s">
        <v>18</v>
      </c>
      <c r="I92">
        <v>1</v>
      </c>
      <c r="J92" t="s">
        <v>16</v>
      </c>
      <c r="K92" t="s">
        <v>17</v>
      </c>
      <c r="L92">
        <v>29</v>
      </c>
      <c r="M92" t="str">
        <f t="shared" si="1"/>
        <v>Adolescent</v>
      </c>
      <c r="N92" t="s">
        <v>15</v>
      </c>
    </row>
    <row r="93" spans="1:14" x14ac:dyDescent="0.3">
      <c r="A93">
        <v>28436</v>
      </c>
      <c r="B93" t="s">
        <v>37</v>
      </c>
      <c r="C93" t="s">
        <v>40</v>
      </c>
      <c r="D93" s="1">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1">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1">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1">
        <v>30000</v>
      </c>
      <c r="E96">
        <v>3</v>
      </c>
      <c r="F96" t="s">
        <v>27</v>
      </c>
      <c r="G96" t="s">
        <v>14</v>
      </c>
      <c r="H96" t="s">
        <v>15</v>
      </c>
      <c r="I96">
        <v>2</v>
      </c>
      <c r="J96" t="s">
        <v>23</v>
      </c>
      <c r="K96" t="s">
        <v>24</v>
      </c>
      <c r="L96">
        <v>55</v>
      </c>
      <c r="M96" t="str">
        <f t="shared" si="1"/>
        <v>Middle Age</v>
      </c>
      <c r="N96" t="s">
        <v>18</v>
      </c>
    </row>
    <row r="97" spans="1:14" x14ac:dyDescent="0.3">
      <c r="A97">
        <v>17197</v>
      </c>
      <c r="B97" t="s">
        <v>37</v>
      </c>
      <c r="C97" t="s">
        <v>39</v>
      </c>
      <c r="D97" s="1">
        <v>90000</v>
      </c>
      <c r="E97">
        <v>5</v>
      </c>
      <c r="F97" t="s">
        <v>19</v>
      </c>
      <c r="G97" t="s">
        <v>21</v>
      </c>
      <c r="H97" t="s">
        <v>15</v>
      </c>
      <c r="I97">
        <v>2</v>
      </c>
      <c r="J97" t="s">
        <v>46</v>
      </c>
      <c r="K97" t="s">
        <v>17</v>
      </c>
      <c r="L97">
        <v>62</v>
      </c>
      <c r="M97" t="str">
        <f t="shared" si="1"/>
        <v>Old</v>
      </c>
      <c r="N97" t="s">
        <v>18</v>
      </c>
    </row>
    <row r="98" spans="1:14" x14ac:dyDescent="0.3">
      <c r="A98">
        <v>12507</v>
      </c>
      <c r="B98" t="s">
        <v>36</v>
      </c>
      <c r="C98" t="s">
        <v>40</v>
      </c>
      <c r="D98" s="1">
        <v>30000</v>
      </c>
      <c r="E98">
        <v>1</v>
      </c>
      <c r="F98" t="s">
        <v>19</v>
      </c>
      <c r="G98" t="s">
        <v>20</v>
      </c>
      <c r="H98" t="s">
        <v>15</v>
      </c>
      <c r="I98">
        <v>1</v>
      </c>
      <c r="J98" t="s">
        <v>16</v>
      </c>
      <c r="K98" t="s">
        <v>17</v>
      </c>
      <c r="L98">
        <v>43</v>
      </c>
      <c r="M98" t="str">
        <f t="shared" si="1"/>
        <v>Middle Age</v>
      </c>
      <c r="N98" t="s">
        <v>18</v>
      </c>
    </row>
    <row r="99" spans="1:14" x14ac:dyDescent="0.3">
      <c r="A99">
        <v>23940</v>
      </c>
      <c r="B99" t="s">
        <v>36</v>
      </c>
      <c r="C99" t="s">
        <v>40</v>
      </c>
      <c r="D99" s="1">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40</v>
      </c>
      <c r="D100" s="1">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1">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40</v>
      </c>
      <c r="D102" s="1">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40</v>
      </c>
      <c r="D103" s="1">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40</v>
      </c>
      <c r="D104" s="1">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40</v>
      </c>
      <c r="D105" s="1">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1">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1">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40</v>
      </c>
      <c r="D108" s="1">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1">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1">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40</v>
      </c>
      <c r="D111" s="1">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1">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1">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1">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1">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40</v>
      </c>
      <c r="D116" s="1">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40</v>
      </c>
      <c r="D117" s="1">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1">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1">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40</v>
      </c>
      <c r="D120" s="1">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1">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1">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40</v>
      </c>
      <c r="D123" s="1">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1">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39</v>
      </c>
      <c r="D125" s="1">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1">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40</v>
      </c>
      <c r="D127" s="1">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40</v>
      </c>
      <c r="D128" s="1">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40</v>
      </c>
      <c r="D129" s="1">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40</v>
      </c>
      <c r="D130" s="1">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40</v>
      </c>
      <c r="D131" s="1">
        <v>10000</v>
      </c>
      <c r="E131">
        <v>3</v>
      </c>
      <c r="F131" t="s">
        <v>27</v>
      </c>
      <c r="G131" t="s">
        <v>25</v>
      </c>
      <c r="H131" t="s">
        <v>15</v>
      </c>
      <c r="I131">
        <v>1</v>
      </c>
      <c r="J131" t="s">
        <v>16</v>
      </c>
      <c r="K131" t="s">
        <v>17</v>
      </c>
      <c r="L131">
        <v>39</v>
      </c>
      <c r="M131" t="str">
        <f t="shared" ref="M131:M194" si="2">IF(L131&gt;55,"Old",IF(L131&gt;=31,"Middle Age",IF(L131&lt;=30,"Adolescent")))</f>
        <v>Middle Age</v>
      </c>
      <c r="N131" t="s">
        <v>15</v>
      </c>
    </row>
    <row r="132" spans="1:14" x14ac:dyDescent="0.3">
      <c r="A132">
        <v>12993</v>
      </c>
      <c r="B132" t="s">
        <v>36</v>
      </c>
      <c r="C132" t="s">
        <v>40</v>
      </c>
      <c r="D132" s="1">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40</v>
      </c>
      <c r="D133" s="1">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40</v>
      </c>
      <c r="D134" s="1">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40</v>
      </c>
      <c r="D135" s="1">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1">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40</v>
      </c>
      <c r="D137" s="1">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1">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40</v>
      </c>
      <c r="D139" s="1">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1">
        <v>20000</v>
      </c>
      <c r="E140">
        <v>2</v>
      </c>
      <c r="F140" t="s">
        <v>29</v>
      </c>
      <c r="G140" t="s">
        <v>20</v>
      </c>
      <c r="H140" t="s">
        <v>15</v>
      </c>
      <c r="I140">
        <v>2</v>
      </c>
      <c r="J140" t="s">
        <v>23</v>
      </c>
      <c r="K140" t="s">
        <v>24</v>
      </c>
      <c r="L140">
        <v>55</v>
      </c>
      <c r="M140" t="str">
        <f t="shared" si="2"/>
        <v>Middle Age</v>
      </c>
      <c r="N140" t="s">
        <v>15</v>
      </c>
    </row>
    <row r="141" spans="1:14" x14ac:dyDescent="0.3">
      <c r="A141">
        <v>26547</v>
      </c>
      <c r="B141" t="s">
        <v>37</v>
      </c>
      <c r="C141" t="s">
        <v>39</v>
      </c>
      <c r="D141" s="1">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40</v>
      </c>
      <c r="D142" s="1">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1">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40</v>
      </c>
      <c r="D144" s="1">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1">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40</v>
      </c>
      <c r="D146" s="1">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1">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40</v>
      </c>
      <c r="D148" s="1">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1">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40</v>
      </c>
      <c r="D150" s="1">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40</v>
      </c>
      <c r="D151" s="1">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40</v>
      </c>
      <c r="D152" s="1">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40</v>
      </c>
      <c r="D153" s="1">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1">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40</v>
      </c>
      <c r="D155" s="1">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40</v>
      </c>
      <c r="D156" s="1">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1">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1">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40</v>
      </c>
      <c r="D159" s="1">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1">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1">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1">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1">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1">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40</v>
      </c>
      <c r="D165" s="1">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40</v>
      </c>
      <c r="D166" s="1">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1">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40</v>
      </c>
      <c r="D168" s="1">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40</v>
      </c>
      <c r="D169" s="1">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40</v>
      </c>
      <c r="D170" s="1">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40</v>
      </c>
      <c r="D171" s="1">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1">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1">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40</v>
      </c>
      <c r="D174" s="1">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1">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40</v>
      </c>
      <c r="D176" s="1">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1">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1">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1">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40</v>
      </c>
      <c r="D180" s="1">
        <v>160000</v>
      </c>
      <c r="E180">
        <v>4</v>
      </c>
      <c r="F180" t="s">
        <v>19</v>
      </c>
      <c r="G180" t="s">
        <v>21</v>
      </c>
      <c r="H180" t="s">
        <v>18</v>
      </c>
      <c r="I180">
        <v>2</v>
      </c>
      <c r="J180" t="s">
        <v>46</v>
      </c>
      <c r="K180" t="s">
        <v>17</v>
      </c>
      <c r="L180">
        <v>55</v>
      </c>
      <c r="M180" t="str">
        <f t="shared" si="2"/>
        <v>Middle Age</v>
      </c>
      <c r="N180" t="s">
        <v>15</v>
      </c>
    </row>
    <row r="181" spans="1:14" x14ac:dyDescent="0.3">
      <c r="A181">
        <v>12212</v>
      </c>
      <c r="B181" t="s">
        <v>36</v>
      </c>
      <c r="C181" t="s">
        <v>39</v>
      </c>
      <c r="D181" s="1">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40</v>
      </c>
      <c r="D182" s="1">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1">
        <v>30000</v>
      </c>
      <c r="E183">
        <v>3</v>
      </c>
      <c r="F183" t="s">
        <v>19</v>
      </c>
      <c r="G183" t="s">
        <v>20</v>
      </c>
      <c r="H183" t="s">
        <v>18</v>
      </c>
      <c r="I183">
        <v>2</v>
      </c>
      <c r="J183" t="s">
        <v>26</v>
      </c>
      <c r="K183" t="s">
        <v>24</v>
      </c>
      <c r="L183">
        <v>55</v>
      </c>
      <c r="M183" t="str">
        <f t="shared" si="2"/>
        <v>Middle Age</v>
      </c>
      <c r="N183" t="s">
        <v>15</v>
      </c>
    </row>
    <row r="184" spans="1:14" x14ac:dyDescent="0.3">
      <c r="A184">
        <v>19445</v>
      </c>
      <c r="B184" t="s">
        <v>36</v>
      </c>
      <c r="C184" t="s">
        <v>39</v>
      </c>
      <c r="D184" s="1">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40</v>
      </c>
      <c r="D185" s="1">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1">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39</v>
      </c>
      <c r="D187" s="1">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1">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40</v>
      </c>
      <c r="D189" s="1">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39</v>
      </c>
      <c r="D190" s="1">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40</v>
      </c>
      <c r="D191" s="1">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40</v>
      </c>
      <c r="D192" s="1">
        <v>30000</v>
      </c>
      <c r="E192">
        <v>3</v>
      </c>
      <c r="F192" t="s">
        <v>27</v>
      </c>
      <c r="G192" t="s">
        <v>14</v>
      </c>
      <c r="H192" t="s">
        <v>15</v>
      </c>
      <c r="I192">
        <v>2</v>
      </c>
      <c r="J192" t="s">
        <v>23</v>
      </c>
      <c r="K192" t="s">
        <v>24</v>
      </c>
      <c r="L192">
        <v>55</v>
      </c>
      <c r="M192" t="str">
        <f t="shared" si="2"/>
        <v>Middle Age</v>
      </c>
      <c r="N192" t="s">
        <v>18</v>
      </c>
    </row>
    <row r="193" spans="1:14" x14ac:dyDescent="0.3">
      <c r="A193">
        <v>26944</v>
      </c>
      <c r="B193" t="s">
        <v>37</v>
      </c>
      <c r="C193" t="s">
        <v>40</v>
      </c>
      <c r="D193" s="1">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1">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39</v>
      </c>
      <c r="D195" s="1">
        <v>70000</v>
      </c>
      <c r="E195">
        <v>5</v>
      </c>
      <c r="F195" t="s">
        <v>13</v>
      </c>
      <c r="G195" t="s">
        <v>21</v>
      </c>
      <c r="H195" t="s">
        <v>15</v>
      </c>
      <c r="I195">
        <v>4</v>
      </c>
      <c r="J195" t="s">
        <v>46</v>
      </c>
      <c r="K195" t="s">
        <v>24</v>
      </c>
      <c r="L195">
        <v>41</v>
      </c>
      <c r="M195" t="str">
        <f t="shared" ref="M195:M258" si="3">IF(L195&gt;55,"Old",IF(L195&gt;=31,"Middle Age",IF(L195&lt;=30,"Adolescent")))</f>
        <v>Middle Age</v>
      </c>
      <c r="N195" t="s">
        <v>18</v>
      </c>
    </row>
    <row r="196" spans="1:14" x14ac:dyDescent="0.3">
      <c r="A196">
        <v>17843</v>
      </c>
      <c r="B196" t="s">
        <v>37</v>
      </c>
      <c r="C196" t="s">
        <v>39</v>
      </c>
      <c r="D196" s="1">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40</v>
      </c>
      <c r="D197" s="1">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1">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40</v>
      </c>
      <c r="D199" s="1">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1">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40</v>
      </c>
      <c r="D201" s="1">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40</v>
      </c>
      <c r="D202" s="1">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40</v>
      </c>
      <c r="D203" s="1">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40</v>
      </c>
      <c r="D204" s="1">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1">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1">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40</v>
      </c>
      <c r="D207" s="1">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40</v>
      </c>
      <c r="D208" s="1">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39</v>
      </c>
      <c r="D209" s="1">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1">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1">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1">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1">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1">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40</v>
      </c>
      <c r="D215" s="1">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40</v>
      </c>
      <c r="D216" s="1">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40</v>
      </c>
      <c r="D217" s="1">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40</v>
      </c>
      <c r="D218" s="1">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1">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40</v>
      </c>
      <c r="D220" s="1">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40</v>
      </c>
      <c r="D221" s="1">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40</v>
      </c>
      <c r="D222" s="1">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40</v>
      </c>
      <c r="D223" s="1">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1">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1">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39</v>
      </c>
      <c r="D226" s="1">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40</v>
      </c>
      <c r="D227" s="1">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1">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40</v>
      </c>
      <c r="D229" s="1">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1">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40</v>
      </c>
      <c r="D231" s="1">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40</v>
      </c>
      <c r="D232" s="1">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39</v>
      </c>
      <c r="D233" s="1">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1">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40</v>
      </c>
      <c r="D235" s="1">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40</v>
      </c>
      <c r="D236" s="1">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39</v>
      </c>
      <c r="D237" s="1">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1">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1">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40</v>
      </c>
      <c r="D240" s="1">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1">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40</v>
      </c>
      <c r="D242" s="1">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1">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40</v>
      </c>
      <c r="D244" s="1">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1">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1">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40</v>
      </c>
      <c r="D247" s="1">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1">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1">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39</v>
      </c>
      <c r="D250" s="1">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40</v>
      </c>
      <c r="D251" s="1">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40</v>
      </c>
      <c r="D252" s="1">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40</v>
      </c>
      <c r="D253" s="1">
        <v>130000</v>
      </c>
      <c r="E253">
        <v>4</v>
      </c>
      <c r="F253" t="s">
        <v>27</v>
      </c>
      <c r="G253" t="s">
        <v>21</v>
      </c>
      <c r="H253" t="s">
        <v>15</v>
      </c>
      <c r="I253">
        <v>3</v>
      </c>
      <c r="J253" t="s">
        <v>16</v>
      </c>
      <c r="K253" t="s">
        <v>17</v>
      </c>
      <c r="L253">
        <v>55</v>
      </c>
      <c r="M253" t="str">
        <f t="shared" si="3"/>
        <v>Middle Age</v>
      </c>
      <c r="N253" t="s">
        <v>18</v>
      </c>
    </row>
    <row r="254" spans="1:14" x14ac:dyDescent="0.3">
      <c r="A254">
        <v>12666</v>
      </c>
      <c r="B254" t="s">
        <v>37</v>
      </c>
      <c r="C254" t="s">
        <v>40</v>
      </c>
      <c r="D254" s="1">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40</v>
      </c>
      <c r="D255" s="1">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40</v>
      </c>
      <c r="D256" s="1">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1">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40</v>
      </c>
      <c r="D258" s="1">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1">
        <v>50000</v>
      </c>
      <c r="E259">
        <v>0</v>
      </c>
      <c r="F259" t="s">
        <v>31</v>
      </c>
      <c r="G259" t="s">
        <v>14</v>
      </c>
      <c r="H259" t="s">
        <v>15</v>
      </c>
      <c r="I259">
        <v>0</v>
      </c>
      <c r="J259" t="s">
        <v>16</v>
      </c>
      <c r="K259" t="s">
        <v>17</v>
      </c>
      <c r="L259">
        <v>36</v>
      </c>
      <c r="M259" t="str">
        <f t="shared" ref="M259:M322" si="4">IF(L259&gt;55,"Old",IF(L259&gt;=31,"Middle Age",IF(L259&lt;=30,"Adolescent")))</f>
        <v>Middle Age</v>
      </c>
      <c r="N259" t="s">
        <v>15</v>
      </c>
    </row>
    <row r="260" spans="1:14" x14ac:dyDescent="0.3">
      <c r="A260">
        <v>14193</v>
      </c>
      <c r="B260" t="s">
        <v>37</v>
      </c>
      <c r="C260" t="s">
        <v>39</v>
      </c>
      <c r="D260" s="1">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40</v>
      </c>
      <c r="D261" s="1">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1">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1">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1">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1">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40</v>
      </c>
      <c r="D266" s="1">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1">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1">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40</v>
      </c>
      <c r="D269" s="1">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40</v>
      </c>
      <c r="D270" s="1">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1">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1">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1">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40</v>
      </c>
      <c r="D274" s="1">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1">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1">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1">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1">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1">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40</v>
      </c>
      <c r="D280" s="1">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40</v>
      </c>
      <c r="D281" s="1">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1">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40</v>
      </c>
      <c r="D283" s="1">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40</v>
      </c>
      <c r="D284" s="1">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1">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40</v>
      </c>
      <c r="D286" s="1">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1">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1">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1">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40</v>
      </c>
      <c r="D290" s="1">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40</v>
      </c>
      <c r="D291" s="1">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1">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40</v>
      </c>
      <c r="D293" s="1">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1">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1">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40</v>
      </c>
      <c r="D296" s="1">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1">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39</v>
      </c>
      <c r="D298" s="1">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40</v>
      </c>
      <c r="D299" s="1">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1">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1">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1">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1">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40</v>
      </c>
      <c r="D304" s="1">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1">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40</v>
      </c>
      <c r="D306" s="1">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40</v>
      </c>
      <c r="D307" s="1">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40</v>
      </c>
      <c r="D308" s="1">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40</v>
      </c>
      <c r="D309" s="1">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40</v>
      </c>
      <c r="D310" s="1">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1">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40</v>
      </c>
      <c r="D312" s="1">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40</v>
      </c>
      <c r="D313" s="1">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40</v>
      </c>
      <c r="D314" s="1">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40</v>
      </c>
      <c r="D315" s="1">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40</v>
      </c>
      <c r="D316" s="1">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40</v>
      </c>
      <c r="D317" s="1">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40</v>
      </c>
      <c r="D318" s="1">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40</v>
      </c>
      <c r="D319" s="1">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40</v>
      </c>
      <c r="D320" s="1">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39</v>
      </c>
      <c r="D321" s="1">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40</v>
      </c>
      <c r="D322" s="1">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1">
        <v>160000</v>
      </c>
      <c r="E323">
        <v>0</v>
      </c>
      <c r="F323" t="s">
        <v>31</v>
      </c>
      <c r="G323" t="s">
        <v>28</v>
      </c>
      <c r="H323" t="s">
        <v>18</v>
      </c>
      <c r="I323">
        <v>3</v>
      </c>
      <c r="J323" t="s">
        <v>16</v>
      </c>
      <c r="K323" t="s">
        <v>24</v>
      </c>
      <c r="L323">
        <v>47</v>
      </c>
      <c r="M323" t="str">
        <f t="shared" ref="M323:M386" si="5">IF(L323&gt;55,"Old",IF(L323&gt;=31,"Middle Age",IF(L323&lt;=30,"Adolescent")))</f>
        <v>Middle Age</v>
      </c>
      <c r="N323" t="s">
        <v>15</v>
      </c>
    </row>
    <row r="324" spans="1:14" x14ac:dyDescent="0.3">
      <c r="A324">
        <v>16410</v>
      </c>
      <c r="B324" t="s">
        <v>37</v>
      </c>
      <c r="C324" t="s">
        <v>39</v>
      </c>
      <c r="D324" s="1">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1">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40</v>
      </c>
      <c r="D326" s="1">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40</v>
      </c>
      <c r="D327" s="1">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1">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40</v>
      </c>
      <c r="D329" s="1">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40</v>
      </c>
      <c r="D330" s="1">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1">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39</v>
      </c>
      <c r="D332" s="1">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40</v>
      </c>
      <c r="D333" s="1">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1">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40</v>
      </c>
      <c r="D335" s="1">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40</v>
      </c>
      <c r="D336" s="1">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40</v>
      </c>
      <c r="D337" s="1">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40</v>
      </c>
      <c r="D338" s="1">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40</v>
      </c>
      <c r="D339" s="1">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1">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40</v>
      </c>
      <c r="D341" s="1">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40</v>
      </c>
      <c r="D342" s="1">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1">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40</v>
      </c>
      <c r="D344" s="1">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1">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40</v>
      </c>
      <c r="D346" s="1">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1">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40</v>
      </c>
      <c r="D348" s="1">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1">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40</v>
      </c>
      <c r="D350" s="1">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1">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40</v>
      </c>
      <c r="D352" s="1">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40</v>
      </c>
      <c r="D353" s="1">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1">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40</v>
      </c>
      <c r="D355" s="1">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40</v>
      </c>
      <c r="D356" s="1">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40</v>
      </c>
      <c r="D357" s="1">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39</v>
      </c>
      <c r="D358" s="1">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1">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40</v>
      </c>
      <c r="D360" s="1">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40</v>
      </c>
      <c r="D361" s="1">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40</v>
      </c>
      <c r="D362" s="1">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1">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40</v>
      </c>
      <c r="D364" s="1">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1">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1">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1">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40</v>
      </c>
      <c r="D368" s="1">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1">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1">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1">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1">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40</v>
      </c>
      <c r="D373" s="1">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40</v>
      </c>
      <c r="D374" s="1">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40</v>
      </c>
      <c r="D375" s="1">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1">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1">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40</v>
      </c>
      <c r="D378" s="1">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40</v>
      </c>
      <c r="D379" s="1">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40</v>
      </c>
      <c r="D380" s="1">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40</v>
      </c>
      <c r="D381" s="1">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40</v>
      </c>
      <c r="D382" s="1">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39</v>
      </c>
      <c r="D383" s="1">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40</v>
      </c>
      <c r="D384" s="1">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40</v>
      </c>
      <c r="D385" s="1">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1">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40</v>
      </c>
      <c r="D387" s="1">
        <v>30000</v>
      </c>
      <c r="E387">
        <v>3</v>
      </c>
      <c r="F387" t="s">
        <v>19</v>
      </c>
      <c r="G387" t="s">
        <v>20</v>
      </c>
      <c r="H387" t="s">
        <v>15</v>
      </c>
      <c r="I387">
        <v>0</v>
      </c>
      <c r="J387" t="s">
        <v>16</v>
      </c>
      <c r="K387" t="s">
        <v>17</v>
      </c>
      <c r="L387">
        <v>43</v>
      </c>
      <c r="M387" t="str">
        <f t="shared" ref="M387:M450" si="6">IF(L387&gt;55,"Old",IF(L387&gt;=31,"Middle Age",IF(L387&lt;=30,"Adolescent")))</f>
        <v>Middle Age</v>
      </c>
      <c r="N387" t="s">
        <v>18</v>
      </c>
    </row>
    <row r="388" spans="1:14" x14ac:dyDescent="0.3">
      <c r="A388">
        <v>28957</v>
      </c>
      <c r="B388" t="s">
        <v>37</v>
      </c>
      <c r="C388" t="s">
        <v>39</v>
      </c>
      <c r="D388" s="1">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39</v>
      </c>
      <c r="D389" s="1">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1">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1">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40</v>
      </c>
      <c r="D392" s="1">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1">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40</v>
      </c>
      <c r="D394" s="1">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1">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1">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40</v>
      </c>
      <c r="D397" s="1">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40</v>
      </c>
      <c r="D398" s="1">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1">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40</v>
      </c>
      <c r="D400" s="1">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1">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1">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39</v>
      </c>
      <c r="D403" s="1">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40</v>
      </c>
      <c r="D404" s="1">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40</v>
      </c>
      <c r="D405" s="1">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40</v>
      </c>
      <c r="D406" s="1">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1">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1">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1">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1">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1">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1">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40</v>
      </c>
      <c r="D413" s="1">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40</v>
      </c>
      <c r="D414" s="1">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1">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1">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1">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40</v>
      </c>
      <c r="D418" s="1">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1">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40</v>
      </c>
      <c r="D420" s="1">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40</v>
      </c>
      <c r="D421" s="1">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1">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40</v>
      </c>
      <c r="D423" s="1">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40</v>
      </c>
      <c r="D424" s="1">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40</v>
      </c>
      <c r="D425" s="1">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1">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40</v>
      </c>
      <c r="D427" s="1">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40</v>
      </c>
      <c r="D428" s="1">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1">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40</v>
      </c>
      <c r="D430" s="1">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1">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1">
        <v>30000</v>
      </c>
      <c r="E432">
        <v>3</v>
      </c>
      <c r="F432" t="s">
        <v>27</v>
      </c>
      <c r="G432" t="s">
        <v>14</v>
      </c>
      <c r="H432" t="s">
        <v>15</v>
      </c>
      <c r="I432">
        <v>2</v>
      </c>
      <c r="J432" t="s">
        <v>23</v>
      </c>
      <c r="K432" t="s">
        <v>24</v>
      </c>
      <c r="L432">
        <v>55</v>
      </c>
      <c r="M432" t="str">
        <f t="shared" si="6"/>
        <v>Middle Age</v>
      </c>
      <c r="N432" t="s">
        <v>18</v>
      </c>
    </row>
    <row r="433" spans="1:14" x14ac:dyDescent="0.3">
      <c r="A433">
        <v>28488</v>
      </c>
      <c r="B433" t="s">
        <v>37</v>
      </c>
      <c r="C433" t="s">
        <v>40</v>
      </c>
      <c r="D433" s="1">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1">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39</v>
      </c>
      <c r="D435" s="1">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1">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1">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1">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1">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1">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40</v>
      </c>
      <c r="D441" s="1">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40</v>
      </c>
      <c r="D442" s="1">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40</v>
      </c>
      <c r="D443" s="1">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40</v>
      </c>
      <c r="D444" s="1">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1">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40</v>
      </c>
      <c r="D446" s="1">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1">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1">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39</v>
      </c>
      <c r="D449" s="1">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1">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1">
        <v>40000</v>
      </c>
      <c r="E451">
        <v>1</v>
      </c>
      <c r="F451" t="s">
        <v>13</v>
      </c>
      <c r="G451" t="s">
        <v>14</v>
      </c>
      <c r="H451" t="s">
        <v>15</v>
      </c>
      <c r="I451">
        <v>0</v>
      </c>
      <c r="J451" t="s">
        <v>16</v>
      </c>
      <c r="K451" t="s">
        <v>17</v>
      </c>
      <c r="L451">
        <v>42</v>
      </c>
      <c r="M451" t="str">
        <f t="shared" ref="M451:M514" si="7">IF(L451&gt;55,"Old",IF(L451&gt;=31,"Middle Age",IF(L451&lt;=30,"Adolescent")))</f>
        <v>Middle Age</v>
      </c>
      <c r="N451" t="s">
        <v>18</v>
      </c>
    </row>
    <row r="452" spans="1:14" x14ac:dyDescent="0.3">
      <c r="A452">
        <v>16559</v>
      </c>
      <c r="B452" t="s">
        <v>37</v>
      </c>
      <c r="C452" t="s">
        <v>39</v>
      </c>
      <c r="D452" s="1">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1">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1">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1">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40</v>
      </c>
      <c r="D456" s="1">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1">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40</v>
      </c>
      <c r="D458" s="1">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1">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40</v>
      </c>
      <c r="D460" s="1">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39</v>
      </c>
      <c r="D461" s="1">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40</v>
      </c>
      <c r="D462" s="1">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1">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1">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40</v>
      </c>
      <c r="D465" s="1">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1">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40</v>
      </c>
      <c r="D467" s="1">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1">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40</v>
      </c>
      <c r="D469" s="1">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1">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1">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40</v>
      </c>
      <c r="D472" s="1">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40</v>
      </c>
      <c r="D473" s="1">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1">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1">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1">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40</v>
      </c>
      <c r="D477" s="1">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1">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40</v>
      </c>
      <c r="D479" s="1">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40</v>
      </c>
      <c r="D480" s="1">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40</v>
      </c>
      <c r="D481" s="1">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1">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1">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40</v>
      </c>
      <c r="D484" s="1">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40</v>
      </c>
      <c r="D485" s="1">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1">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40</v>
      </c>
      <c r="D487" s="1">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1">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40</v>
      </c>
      <c r="D489" s="1">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1">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40</v>
      </c>
      <c r="D491" s="1">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40</v>
      </c>
      <c r="D492" s="1">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40</v>
      </c>
      <c r="D493" s="1">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1">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40</v>
      </c>
      <c r="D495" s="1">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40</v>
      </c>
      <c r="D496" s="1">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40</v>
      </c>
      <c r="D497" s="1">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39</v>
      </c>
      <c r="D498" s="1">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1">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40</v>
      </c>
      <c r="D500" s="1">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1">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40</v>
      </c>
      <c r="D502" s="1">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1">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40</v>
      </c>
      <c r="D504" s="1">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1">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40</v>
      </c>
      <c r="D506" s="1">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40</v>
      </c>
      <c r="D507" s="1">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1">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1">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40</v>
      </c>
      <c r="D510" s="1">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40</v>
      </c>
      <c r="D511" s="1">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40</v>
      </c>
      <c r="D512" s="1">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40</v>
      </c>
      <c r="D513" s="1">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1">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1">
        <v>60000</v>
      </c>
      <c r="E515">
        <v>4</v>
      </c>
      <c r="F515" t="s">
        <v>31</v>
      </c>
      <c r="G515" t="s">
        <v>28</v>
      </c>
      <c r="H515" t="s">
        <v>15</v>
      </c>
      <c r="I515">
        <v>2</v>
      </c>
      <c r="J515" t="s">
        <v>46</v>
      </c>
      <c r="K515" t="s">
        <v>32</v>
      </c>
      <c r="L515">
        <v>61</v>
      </c>
      <c r="M515" t="str">
        <f t="shared" ref="M515:M578" si="8">IF(L515&gt;55,"Old",IF(L515&gt;=31,"Middle Age",IF(L515&lt;=30,"Adolescent")))</f>
        <v>Old</v>
      </c>
      <c r="N515" t="s">
        <v>15</v>
      </c>
    </row>
    <row r="516" spans="1:14" x14ac:dyDescent="0.3">
      <c r="A516">
        <v>19399</v>
      </c>
      <c r="B516" t="s">
        <v>37</v>
      </c>
      <c r="C516" t="s">
        <v>40</v>
      </c>
      <c r="D516" s="1">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1">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1">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40</v>
      </c>
      <c r="D519" s="1">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1">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40</v>
      </c>
      <c r="D521" s="1">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40</v>
      </c>
      <c r="D522" s="1">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40</v>
      </c>
      <c r="D523" s="1">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40</v>
      </c>
      <c r="D524" s="1">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40</v>
      </c>
      <c r="D525" s="1">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1">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40</v>
      </c>
      <c r="D527" s="1">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39</v>
      </c>
      <c r="D528" s="1">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40</v>
      </c>
      <c r="D529" s="1">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1">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40</v>
      </c>
      <c r="D531" s="1">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40</v>
      </c>
      <c r="D532" s="1">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40</v>
      </c>
      <c r="D533" s="1">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1">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40</v>
      </c>
      <c r="D535" s="1">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40</v>
      </c>
      <c r="D536" s="1">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40</v>
      </c>
      <c r="D537" s="1">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39</v>
      </c>
      <c r="D538" s="1">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1">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1">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1">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1">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40</v>
      </c>
      <c r="D543" s="1">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40</v>
      </c>
      <c r="D544" s="1">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1">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40</v>
      </c>
      <c r="D546" s="1">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40</v>
      </c>
      <c r="D547" s="1">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40</v>
      </c>
      <c r="D548" s="1">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40</v>
      </c>
      <c r="D549" s="1">
        <v>60000</v>
      </c>
      <c r="E549">
        <v>2</v>
      </c>
      <c r="F549" t="s">
        <v>27</v>
      </c>
      <c r="G549" t="s">
        <v>21</v>
      </c>
      <c r="H549" t="s">
        <v>15</v>
      </c>
      <c r="I549">
        <v>2</v>
      </c>
      <c r="J549" t="s">
        <v>22</v>
      </c>
      <c r="K549" t="s">
        <v>32</v>
      </c>
      <c r="L549">
        <v>55</v>
      </c>
      <c r="M549" t="str">
        <f t="shared" si="8"/>
        <v>Middle Age</v>
      </c>
      <c r="N549" t="s">
        <v>15</v>
      </c>
    </row>
    <row r="550" spans="1:14" x14ac:dyDescent="0.3">
      <c r="A550">
        <v>18674</v>
      </c>
      <c r="B550" t="s">
        <v>37</v>
      </c>
      <c r="C550" t="s">
        <v>39</v>
      </c>
      <c r="D550" s="1">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1">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1">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1">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40</v>
      </c>
      <c r="D554" s="1">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40</v>
      </c>
      <c r="D555" s="1">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1">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40</v>
      </c>
      <c r="D557" s="1">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40</v>
      </c>
      <c r="D558" s="1">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1">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1">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1">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39</v>
      </c>
      <c r="D562" s="1">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1">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1">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1">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40</v>
      </c>
      <c r="D566" s="1">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40</v>
      </c>
      <c r="D567" s="1">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1">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40</v>
      </c>
      <c r="D569" s="1">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40</v>
      </c>
      <c r="D570" s="1">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40</v>
      </c>
      <c r="D571" s="1">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40</v>
      </c>
      <c r="D572" s="1">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40</v>
      </c>
      <c r="D573" s="1">
        <v>40000</v>
      </c>
      <c r="E573">
        <v>2</v>
      </c>
      <c r="F573" t="s">
        <v>29</v>
      </c>
      <c r="G573" t="s">
        <v>14</v>
      </c>
      <c r="H573" t="s">
        <v>15</v>
      </c>
      <c r="I573">
        <v>2</v>
      </c>
      <c r="J573" t="s">
        <v>22</v>
      </c>
      <c r="K573" t="s">
        <v>32</v>
      </c>
      <c r="L573">
        <v>55</v>
      </c>
      <c r="M573" t="str">
        <f t="shared" si="8"/>
        <v>Middle Age</v>
      </c>
      <c r="N573" t="s">
        <v>18</v>
      </c>
    </row>
    <row r="574" spans="1:14" x14ac:dyDescent="0.3">
      <c r="A574">
        <v>23549</v>
      </c>
      <c r="B574" t="s">
        <v>37</v>
      </c>
      <c r="C574" t="s">
        <v>40</v>
      </c>
      <c r="D574" s="1">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40</v>
      </c>
      <c r="D575" s="1">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1">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40</v>
      </c>
      <c r="D577" s="1">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39</v>
      </c>
      <c r="D578" s="1">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40</v>
      </c>
      <c r="D579" s="1">
        <v>120000</v>
      </c>
      <c r="E579">
        <v>1</v>
      </c>
      <c r="F579" t="s">
        <v>13</v>
      </c>
      <c r="G579" t="s">
        <v>28</v>
      </c>
      <c r="H579" t="s">
        <v>15</v>
      </c>
      <c r="I579">
        <v>4</v>
      </c>
      <c r="J579" t="s">
        <v>16</v>
      </c>
      <c r="K579" t="s">
        <v>32</v>
      </c>
      <c r="L579">
        <v>38</v>
      </c>
      <c r="M579" t="str">
        <f t="shared" ref="M579:M642" si="9">IF(L579&gt;55,"Old",IF(L579&gt;=31,"Middle Age",IF(L579&lt;=30,"Adolescent")))</f>
        <v>Middle Age</v>
      </c>
      <c r="N579" t="s">
        <v>18</v>
      </c>
    </row>
    <row r="580" spans="1:14" x14ac:dyDescent="0.3">
      <c r="A580">
        <v>15313</v>
      </c>
      <c r="B580" t="s">
        <v>36</v>
      </c>
      <c r="C580" t="s">
        <v>40</v>
      </c>
      <c r="D580" s="1">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1">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1">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40</v>
      </c>
      <c r="D583" s="1">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40</v>
      </c>
      <c r="D584" s="1">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40</v>
      </c>
      <c r="D585" s="1">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40</v>
      </c>
      <c r="D586" s="1">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40</v>
      </c>
      <c r="D587" s="1">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40</v>
      </c>
      <c r="D588" s="1">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1">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1">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40</v>
      </c>
      <c r="D591" s="1">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39</v>
      </c>
      <c r="D592" s="1">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40</v>
      </c>
      <c r="D593" s="1">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39</v>
      </c>
      <c r="D594" s="1">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1">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40</v>
      </c>
      <c r="D596" s="1">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1">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1">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40</v>
      </c>
      <c r="D599" s="1">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40</v>
      </c>
      <c r="D600" s="1">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1">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40</v>
      </c>
      <c r="D602" s="1">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40</v>
      </c>
      <c r="D603" s="1">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40</v>
      </c>
      <c r="D604" s="1">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40</v>
      </c>
      <c r="D605" s="1">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40</v>
      </c>
      <c r="D606" s="1">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40</v>
      </c>
      <c r="D607" s="1">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40</v>
      </c>
      <c r="D608" s="1">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1">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40</v>
      </c>
      <c r="D610" s="1">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40</v>
      </c>
      <c r="D611" s="1">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40</v>
      </c>
      <c r="D612" s="1">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1">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1">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40</v>
      </c>
      <c r="D615" s="1">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1">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1">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1">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40</v>
      </c>
      <c r="D619" s="1">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1">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1">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1">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40</v>
      </c>
      <c r="D623" s="1">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40</v>
      </c>
      <c r="D624" s="1">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1">
        <v>70000</v>
      </c>
      <c r="E625">
        <v>4</v>
      </c>
      <c r="F625" t="s">
        <v>19</v>
      </c>
      <c r="G625" t="s">
        <v>21</v>
      </c>
      <c r="H625" t="s">
        <v>15</v>
      </c>
      <c r="I625">
        <v>1</v>
      </c>
      <c r="J625" t="s">
        <v>26</v>
      </c>
      <c r="K625" t="s">
        <v>32</v>
      </c>
      <c r="L625">
        <v>55</v>
      </c>
      <c r="M625" t="str">
        <f t="shared" si="9"/>
        <v>Middle Age</v>
      </c>
      <c r="N625" t="s">
        <v>18</v>
      </c>
    </row>
    <row r="626" spans="1:14" x14ac:dyDescent="0.3">
      <c r="A626">
        <v>25943</v>
      </c>
      <c r="B626" t="s">
        <v>37</v>
      </c>
      <c r="C626" t="s">
        <v>39</v>
      </c>
      <c r="D626" s="1">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40</v>
      </c>
      <c r="D627" s="1">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1">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1">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40</v>
      </c>
      <c r="D630" s="1">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1">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40</v>
      </c>
      <c r="D632" s="1">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40</v>
      </c>
      <c r="D633" s="1">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1">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1">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40</v>
      </c>
      <c r="D636" s="1">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1">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1">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40</v>
      </c>
      <c r="D639" s="1">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40</v>
      </c>
      <c r="D640" s="1">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40</v>
      </c>
      <c r="D641" s="1">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1">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40</v>
      </c>
      <c r="D643" s="1">
        <v>50000</v>
      </c>
      <c r="E643">
        <v>4</v>
      </c>
      <c r="F643" t="s">
        <v>13</v>
      </c>
      <c r="G643" t="s">
        <v>28</v>
      </c>
      <c r="H643" t="s">
        <v>15</v>
      </c>
      <c r="I643">
        <v>2</v>
      </c>
      <c r="J643" t="s">
        <v>46</v>
      </c>
      <c r="K643" t="s">
        <v>32</v>
      </c>
      <c r="L643">
        <v>64</v>
      </c>
      <c r="M643" t="str">
        <f t="shared" ref="M643:M706" si="10">IF(L643&gt;55,"Old",IF(L643&gt;=31,"Middle Age",IF(L643&lt;=30,"Adolescent")))</f>
        <v>Old</v>
      </c>
      <c r="N643" t="s">
        <v>18</v>
      </c>
    </row>
    <row r="644" spans="1:14" x14ac:dyDescent="0.3">
      <c r="A644">
        <v>21741</v>
      </c>
      <c r="B644" t="s">
        <v>36</v>
      </c>
      <c r="C644" t="s">
        <v>39</v>
      </c>
      <c r="D644" s="1">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1">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1">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39</v>
      </c>
      <c r="D647" s="1">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1">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40</v>
      </c>
      <c r="D649" s="1">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1">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1">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1">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40</v>
      </c>
      <c r="D653" s="1">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40</v>
      </c>
      <c r="D654" s="1">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40</v>
      </c>
      <c r="D655" s="1">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40</v>
      </c>
      <c r="D656" s="1">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1">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40</v>
      </c>
      <c r="D658" s="1">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40</v>
      </c>
      <c r="D659" s="1">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40</v>
      </c>
      <c r="D660" s="1">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1">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39</v>
      </c>
      <c r="D662" s="1">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40</v>
      </c>
      <c r="D663" s="1">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1">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1">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1">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40</v>
      </c>
      <c r="D667" s="1">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1">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1">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39</v>
      </c>
      <c r="D670" s="1">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1">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40</v>
      </c>
      <c r="D672" s="1">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39</v>
      </c>
      <c r="D673" s="1">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1">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1">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1">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40</v>
      </c>
      <c r="D677" s="1">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40</v>
      </c>
      <c r="D678" s="1">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40</v>
      </c>
      <c r="D679" s="1">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40</v>
      </c>
      <c r="D680" s="1">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40</v>
      </c>
      <c r="D681" s="1">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39</v>
      </c>
      <c r="D682" s="1">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1">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40</v>
      </c>
      <c r="D684" s="1">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1">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1">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1">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1">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40</v>
      </c>
      <c r="D689" s="1">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40</v>
      </c>
      <c r="D690" s="1">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40</v>
      </c>
      <c r="D691" s="1">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1">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40</v>
      </c>
      <c r="D693" s="1">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40</v>
      </c>
      <c r="D694" s="1">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1">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1">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40</v>
      </c>
      <c r="D697" s="1">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40</v>
      </c>
      <c r="D698" s="1">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1">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40</v>
      </c>
      <c r="D700" s="1">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40</v>
      </c>
      <c r="D701" s="1">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1">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40</v>
      </c>
      <c r="D703" s="1">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40</v>
      </c>
      <c r="D704" s="1">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1">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1">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1">
        <v>70000</v>
      </c>
      <c r="E707">
        <v>4</v>
      </c>
      <c r="F707" t="s">
        <v>13</v>
      </c>
      <c r="G707" t="s">
        <v>28</v>
      </c>
      <c r="H707" t="s">
        <v>15</v>
      </c>
      <c r="I707">
        <v>1</v>
      </c>
      <c r="J707" t="s">
        <v>46</v>
      </c>
      <c r="K707" t="s">
        <v>32</v>
      </c>
      <c r="L707">
        <v>59</v>
      </c>
      <c r="M707" t="str">
        <f t="shared" ref="M707:M770" si="11">IF(L707&gt;55,"Old",IF(L707&gt;=31,"Middle Age",IF(L707&lt;=30,"Adolescent")))</f>
        <v>Old</v>
      </c>
      <c r="N707" t="s">
        <v>18</v>
      </c>
    </row>
    <row r="708" spans="1:14" x14ac:dyDescent="0.3">
      <c r="A708">
        <v>20296</v>
      </c>
      <c r="B708" t="s">
        <v>37</v>
      </c>
      <c r="C708" t="s">
        <v>39</v>
      </c>
      <c r="D708" s="1">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1">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40</v>
      </c>
      <c r="D710" s="1">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39</v>
      </c>
      <c r="D711" s="1">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40</v>
      </c>
      <c r="D712" s="1">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1">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39</v>
      </c>
      <c r="D714" s="1">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1">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40</v>
      </c>
      <c r="D716" s="1">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1">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1">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40</v>
      </c>
      <c r="D719" s="1">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40</v>
      </c>
      <c r="D720" s="1">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1">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1">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40</v>
      </c>
      <c r="D723" s="1">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1">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1">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40</v>
      </c>
      <c r="D726" s="1">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40</v>
      </c>
      <c r="D727" s="1">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40</v>
      </c>
      <c r="D728" s="1">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40</v>
      </c>
      <c r="D729" s="1">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40</v>
      </c>
      <c r="D730" s="1">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1">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1">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40</v>
      </c>
      <c r="D733" s="1">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1">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40</v>
      </c>
      <c r="D735" s="1">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1">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1">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40</v>
      </c>
      <c r="D738" s="1">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40</v>
      </c>
      <c r="D739" s="1">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1">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1">
        <v>60000</v>
      </c>
      <c r="E741">
        <v>2</v>
      </c>
      <c r="F741" t="s">
        <v>19</v>
      </c>
      <c r="G741" t="s">
        <v>21</v>
      </c>
      <c r="H741" t="s">
        <v>15</v>
      </c>
      <c r="I741">
        <v>1</v>
      </c>
      <c r="J741" t="s">
        <v>46</v>
      </c>
      <c r="K741" t="s">
        <v>32</v>
      </c>
      <c r="L741">
        <v>55</v>
      </c>
      <c r="M741" t="str">
        <f t="shared" si="11"/>
        <v>Middle Age</v>
      </c>
      <c r="N741" t="s">
        <v>18</v>
      </c>
    </row>
    <row r="742" spans="1:14" x14ac:dyDescent="0.3">
      <c r="A742">
        <v>17657</v>
      </c>
      <c r="B742" t="s">
        <v>36</v>
      </c>
      <c r="C742" t="s">
        <v>40</v>
      </c>
      <c r="D742" s="1">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1">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40</v>
      </c>
      <c r="D744" s="1">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40</v>
      </c>
      <c r="D745" s="1">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1">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40</v>
      </c>
      <c r="D747" s="1">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1">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39</v>
      </c>
      <c r="D749" s="1">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40</v>
      </c>
      <c r="D750" s="1">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1">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40</v>
      </c>
      <c r="D752" s="1">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40</v>
      </c>
      <c r="D753" s="1">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40</v>
      </c>
      <c r="D754" s="1">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1">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1">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40</v>
      </c>
      <c r="D757" s="1">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40</v>
      </c>
      <c r="D758" s="1">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40</v>
      </c>
      <c r="D759" s="1">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1">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1">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40</v>
      </c>
      <c r="D762" s="1">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1">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40</v>
      </c>
      <c r="D764" s="1">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40</v>
      </c>
      <c r="D765" s="1">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1">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1">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40</v>
      </c>
      <c r="D768" s="1">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39</v>
      </c>
      <c r="D769" s="1">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1">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1">
        <v>100000</v>
      </c>
      <c r="E771">
        <v>4</v>
      </c>
      <c r="F771" t="s">
        <v>13</v>
      </c>
      <c r="G771" t="s">
        <v>28</v>
      </c>
      <c r="H771" t="s">
        <v>15</v>
      </c>
      <c r="I771">
        <v>4</v>
      </c>
      <c r="J771" t="s">
        <v>16</v>
      </c>
      <c r="K771" t="s">
        <v>32</v>
      </c>
      <c r="L771">
        <v>40</v>
      </c>
      <c r="M771" t="str">
        <f t="shared" ref="M771:M834" si="12">IF(L771&gt;55,"Old",IF(L771&gt;=31,"Middle Age",IF(L771&lt;=30,"Adolescent")))</f>
        <v>Middle Age</v>
      </c>
      <c r="N771" t="s">
        <v>18</v>
      </c>
    </row>
    <row r="772" spans="1:14" x14ac:dyDescent="0.3">
      <c r="A772">
        <v>17699</v>
      </c>
      <c r="B772" t="s">
        <v>36</v>
      </c>
      <c r="C772" t="s">
        <v>40</v>
      </c>
      <c r="D772" s="1">
        <v>60000</v>
      </c>
      <c r="E772">
        <v>1</v>
      </c>
      <c r="F772" t="s">
        <v>31</v>
      </c>
      <c r="G772" t="s">
        <v>14</v>
      </c>
      <c r="H772" t="s">
        <v>18</v>
      </c>
      <c r="I772">
        <v>0</v>
      </c>
      <c r="J772" t="s">
        <v>16</v>
      </c>
      <c r="K772" t="s">
        <v>32</v>
      </c>
      <c r="L772">
        <v>55</v>
      </c>
      <c r="M772" t="str">
        <f t="shared" si="12"/>
        <v>Middle Age</v>
      </c>
      <c r="N772" t="s">
        <v>18</v>
      </c>
    </row>
    <row r="773" spans="1:14" x14ac:dyDescent="0.3">
      <c r="A773">
        <v>14657</v>
      </c>
      <c r="B773" t="s">
        <v>36</v>
      </c>
      <c r="C773" t="s">
        <v>40</v>
      </c>
      <c r="D773" s="1">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40</v>
      </c>
      <c r="D774" s="1">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1">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1">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40</v>
      </c>
      <c r="D777" s="1">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40</v>
      </c>
      <c r="D778" s="1">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40</v>
      </c>
      <c r="D779" s="1">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40</v>
      </c>
      <c r="D780" s="1">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40</v>
      </c>
      <c r="D781" s="1">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1">
        <v>60000</v>
      </c>
      <c r="E782">
        <v>2</v>
      </c>
      <c r="F782" t="s">
        <v>19</v>
      </c>
      <c r="G782" t="s">
        <v>21</v>
      </c>
      <c r="H782" t="s">
        <v>15</v>
      </c>
      <c r="I782">
        <v>1</v>
      </c>
      <c r="J782" t="s">
        <v>46</v>
      </c>
      <c r="K782" t="s">
        <v>32</v>
      </c>
      <c r="L782">
        <v>55</v>
      </c>
      <c r="M782" t="str">
        <f t="shared" si="12"/>
        <v>Middle Age</v>
      </c>
      <c r="N782" t="s">
        <v>18</v>
      </c>
    </row>
    <row r="783" spans="1:14" x14ac:dyDescent="0.3">
      <c r="A783">
        <v>19660</v>
      </c>
      <c r="B783" t="s">
        <v>36</v>
      </c>
      <c r="C783" t="s">
        <v>40</v>
      </c>
      <c r="D783" s="1">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40</v>
      </c>
      <c r="D784" s="1">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40</v>
      </c>
      <c r="D785" s="1">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1">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1">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1">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1">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1">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40</v>
      </c>
      <c r="D791" s="1">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1">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40</v>
      </c>
      <c r="D793" s="1">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40</v>
      </c>
      <c r="D794" s="1">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40</v>
      </c>
      <c r="D795" s="1">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40</v>
      </c>
      <c r="D796" s="1">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40</v>
      </c>
      <c r="D797" s="1">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40</v>
      </c>
      <c r="D798" s="1">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40</v>
      </c>
      <c r="D799" s="1">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1">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1">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40</v>
      </c>
      <c r="D802" s="1">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40</v>
      </c>
      <c r="D803" s="1">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40</v>
      </c>
      <c r="D804" s="1">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40</v>
      </c>
      <c r="D805" s="1">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40</v>
      </c>
      <c r="D806" s="1">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1">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1">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1">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40</v>
      </c>
      <c r="D810" s="1">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1">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1">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40</v>
      </c>
      <c r="D813" s="1">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1">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39</v>
      </c>
      <c r="D815" s="1">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39</v>
      </c>
      <c r="D816" s="1">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40</v>
      </c>
      <c r="D817" s="1">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1">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1">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40</v>
      </c>
      <c r="D820" s="1">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1">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40</v>
      </c>
      <c r="D822" s="1">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40</v>
      </c>
      <c r="D823" s="1">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40</v>
      </c>
      <c r="D824" s="1">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1">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40</v>
      </c>
      <c r="D826" s="1">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40</v>
      </c>
      <c r="D827" s="1">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40</v>
      </c>
      <c r="D828" s="1">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1">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1">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40</v>
      </c>
      <c r="D831" s="1">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40</v>
      </c>
      <c r="D832" s="1">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1">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1">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1">
        <v>70000</v>
      </c>
      <c r="E835">
        <v>0</v>
      </c>
      <c r="F835" t="s">
        <v>13</v>
      </c>
      <c r="G835" t="s">
        <v>21</v>
      </c>
      <c r="H835" t="s">
        <v>18</v>
      </c>
      <c r="I835">
        <v>1</v>
      </c>
      <c r="J835" t="s">
        <v>16</v>
      </c>
      <c r="K835" t="s">
        <v>32</v>
      </c>
      <c r="L835">
        <v>37</v>
      </c>
      <c r="M835" t="str">
        <f t="shared" ref="M835:M898" si="13">IF(L835&gt;55,"Old",IF(L835&gt;=31,"Middle Age",IF(L835&lt;=30,"Adolescent")))</f>
        <v>Middle Age</v>
      </c>
      <c r="N835" t="s">
        <v>15</v>
      </c>
    </row>
    <row r="836" spans="1:14" x14ac:dyDescent="0.3">
      <c r="A836">
        <v>19889</v>
      </c>
      <c r="B836" t="s">
        <v>37</v>
      </c>
      <c r="C836" t="s">
        <v>39</v>
      </c>
      <c r="D836" s="1">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1">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1">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40</v>
      </c>
      <c r="D839" s="1">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1">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1">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40</v>
      </c>
      <c r="D842" s="1">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40</v>
      </c>
      <c r="D843" s="1">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1">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40</v>
      </c>
      <c r="D845" s="1">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1">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39</v>
      </c>
      <c r="D847" s="1">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1">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1">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40</v>
      </c>
      <c r="D850" s="1">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1">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1">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40</v>
      </c>
      <c r="D853" s="1">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40</v>
      </c>
      <c r="D854" s="1">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40</v>
      </c>
      <c r="D855" s="1">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1">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1">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40</v>
      </c>
      <c r="D858" s="1">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1">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40</v>
      </c>
      <c r="D860" s="1">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40</v>
      </c>
      <c r="D861" s="1">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40</v>
      </c>
      <c r="D862" s="1">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1">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40</v>
      </c>
      <c r="D864" s="1">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40</v>
      </c>
      <c r="D865" s="1">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40</v>
      </c>
      <c r="D866" s="1">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1">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40</v>
      </c>
      <c r="D868" s="1">
        <v>60000</v>
      </c>
      <c r="E868">
        <v>2</v>
      </c>
      <c r="F868" t="s">
        <v>27</v>
      </c>
      <c r="G868" t="s">
        <v>21</v>
      </c>
      <c r="H868" t="s">
        <v>15</v>
      </c>
      <c r="I868">
        <v>2</v>
      </c>
      <c r="J868" t="s">
        <v>46</v>
      </c>
      <c r="K868" t="s">
        <v>32</v>
      </c>
      <c r="L868">
        <v>55</v>
      </c>
      <c r="M868" t="str">
        <f t="shared" si="13"/>
        <v>Middle Age</v>
      </c>
      <c r="N868" t="s">
        <v>18</v>
      </c>
    </row>
    <row r="869" spans="1:14" x14ac:dyDescent="0.3">
      <c r="A869">
        <v>26693</v>
      </c>
      <c r="B869" t="s">
        <v>36</v>
      </c>
      <c r="C869" t="s">
        <v>40</v>
      </c>
      <c r="D869" s="1">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40</v>
      </c>
      <c r="D870" s="1">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39</v>
      </c>
      <c r="D871" s="1">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40</v>
      </c>
      <c r="D872" s="1">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40</v>
      </c>
      <c r="D873" s="1">
        <v>60000</v>
      </c>
      <c r="E873">
        <v>2</v>
      </c>
      <c r="F873" t="s">
        <v>27</v>
      </c>
      <c r="G873" t="s">
        <v>21</v>
      </c>
      <c r="H873" t="s">
        <v>15</v>
      </c>
      <c r="I873">
        <v>2</v>
      </c>
      <c r="J873" t="s">
        <v>46</v>
      </c>
      <c r="K873" t="s">
        <v>32</v>
      </c>
      <c r="L873">
        <v>55</v>
      </c>
      <c r="M873" t="str">
        <f t="shared" si="13"/>
        <v>Middle Age</v>
      </c>
      <c r="N873" t="s">
        <v>18</v>
      </c>
    </row>
    <row r="874" spans="1:14" x14ac:dyDescent="0.3">
      <c r="A874">
        <v>22118</v>
      </c>
      <c r="B874" t="s">
        <v>37</v>
      </c>
      <c r="C874" t="s">
        <v>39</v>
      </c>
      <c r="D874" s="1">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40</v>
      </c>
      <c r="D875" s="1">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1">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1">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40</v>
      </c>
      <c r="D878" s="1">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40</v>
      </c>
      <c r="D879" s="1">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40</v>
      </c>
      <c r="D880" s="1">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40</v>
      </c>
      <c r="D881" s="1">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40</v>
      </c>
      <c r="D882" s="1">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1">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40</v>
      </c>
      <c r="D884" s="1">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1">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40</v>
      </c>
      <c r="D886" s="1">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1">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40</v>
      </c>
      <c r="D888" s="1">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40</v>
      </c>
      <c r="D889" s="1">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1">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1">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1">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40</v>
      </c>
      <c r="D893" s="1">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1">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40</v>
      </c>
      <c r="D895" s="1">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40</v>
      </c>
      <c r="D896" s="1">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1">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1">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40</v>
      </c>
      <c r="D899" s="1">
        <v>30000</v>
      </c>
      <c r="E899">
        <v>0</v>
      </c>
      <c r="F899" t="s">
        <v>29</v>
      </c>
      <c r="G899" t="s">
        <v>20</v>
      </c>
      <c r="H899" t="s">
        <v>18</v>
      </c>
      <c r="I899">
        <v>2</v>
      </c>
      <c r="J899" t="s">
        <v>16</v>
      </c>
      <c r="K899" t="s">
        <v>32</v>
      </c>
      <c r="L899">
        <v>28</v>
      </c>
      <c r="M899" t="str">
        <f t="shared" ref="M899:M962" si="14">IF(L899&gt;55,"Old",IF(L899&gt;=31,"Middle Age",IF(L899&lt;=30,"Adolescent")))</f>
        <v>Adolescent</v>
      </c>
      <c r="N899" t="s">
        <v>18</v>
      </c>
    </row>
    <row r="900" spans="1:14" x14ac:dyDescent="0.3">
      <c r="A900">
        <v>18066</v>
      </c>
      <c r="B900" t="s">
        <v>37</v>
      </c>
      <c r="C900" t="s">
        <v>40</v>
      </c>
      <c r="D900" s="1">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39</v>
      </c>
      <c r="D901" s="1">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40</v>
      </c>
      <c r="D902" s="1">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1">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40</v>
      </c>
      <c r="D904" s="1">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40</v>
      </c>
      <c r="D905" s="1">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1">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40</v>
      </c>
      <c r="D907" s="1">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40</v>
      </c>
      <c r="D908" s="1">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40</v>
      </c>
      <c r="D909" s="1">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40</v>
      </c>
      <c r="D910" s="1">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40</v>
      </c>
      <c r="D911" s="1">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40</v>
      </c>
      <c r="D912" s="1">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1">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1">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40</v>
      </c>
      <c r="D915" s="1">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40</v>
      </c>
      <c r="D916" s="1">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40</v>
      </c>
      <c r="D917" s="1">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40</v>
      </c>
      <c r="D918" s="1">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40</v>
      </c>
      <c r="D919" s="1">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1">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1">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40</v>
      </c>
      <c r="D922" s="1">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1">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1">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40</v>
      </c>
      <c r="D925" s="1">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40</v>
      </c>
      <c r="D926" s="1">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1">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1">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39</v>
      </c>
      <c r="D929" s="1">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40</v>
      </c>
      <c r="D930" s="1">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40</v>
      </c>
      <c r="D931" s="1">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40</v>
      </c>
      <c r="D932" s="1">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39</v>
      </c>
      <c r="D933" s="1">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1">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40</v>
      </c>
      <c r="D935" s="1">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40</v>
      </c>
      <c r="D936" s="1">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1">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1">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40</v>
      </c>
      <c r="D939" s="1">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1">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40</v>
      </c>
      <c r="D941" s="1">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1">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1">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1">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1">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1">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40</v>
      </c>
      <c r="D947" s="1">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1">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1">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1">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40</v>
      </c>
      <c r="D951" s="1">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39</v>
      </c>
      <c r="D952" s="1">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40</v>
      </c>
      <c r="D953" s="1">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1">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1">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40</v>
      </c>
      <c r="D956" s="1">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1">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1">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1">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40</v>
      </c>
      <c r="D960" s="1">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40</v>
      </c>
      <c r="D961" s="1">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40</v>
      </c>
      <c r="D962" s="1">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1">
        <v>120000</v>
      </c>
      <c r="E963">
        <v>2</v>
      </c>
      <c r="F963" t="s">
        <v>13</v>
      </c>
      <c r="G963" t="s">
        <v>28</v>
      </c>
      <c r="H963" t="s">
        <v>15</v>
      </c>
      <c r="I963">
        <v>3</v>
      </c>
      <c r="J963" t="s">
        <v>23</v>
      </c>
      <c r="K963" t="s">
        <v>32</v>
      </c>
      <c r="L963">
        <v>62</v>
      </c>
      <c r="M963" t="str">
        <f t="shared" ref="M963:M1001" si="15">IF(L963&gt;55,"Old",IF(L963&gt;=31,"Middle Age",IF(L963&lt;=30,"Adolescent")))</f>
        <v>Old</v>
      </c>
      <c r="N963" t="s">
        <v>18</v>
      </c>
    </row>
    <row r="964" spans="1:14" x14ac:dyDescent="0.3">
      <c r="A964">
        <v>16813</v>
      </c>
      <c r="B964" t="s">
        <v>36</v>
      </c>
      <c r="C964" t="s">
        <v>40</v>
      </c>
      <c r="D964" s="1">
        <v>60000</v>
      </c>
      <c r="E964">
        <v>2</v>
      </c>
      <c r="F964" t="s">
        <v>19</v>
      </c>
      <c r="G964" t="s">
        <v>21</v>
      </c>
      <c r="H964" t="s">
        <v>15</v>
      </c>
      <c r="I964">
        <v>2</v>
      </c>
      <c r="J964" t="s">
        <v>46</v>
      </c>
      <c r="K964" t="s">
        <v>32</v>
      </c>
      <c r="L964">
        <v>55</v>
      </c>
      <c r="M964" t="str">
        <f t="shared" si="15"/>
        <v>Middle Age</v>
      </c>
      <c r="N964" t="s">
        <v>18</v>
      </c>
    </row>
    <row r="965" spans="1:14" x14ac:dyDescent="0.3">
      <c r="A965">
        <v>16007</v>
      </c>
      <c r="B965" t="s">
        <v>36</v>
      </c>
      <c r="C965" t="s">
        <v>39</v>
      </c>
      <c r="D965" s="1">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40</v>
      </c>
      <c r="D966" s="1">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39</v>
      </c>
      <c r="D967" s="1">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1">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40</v>
      </c>
      <c r="D969" s="1">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40</v>
      </c>
      <c r="D970" s="1">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40</v>
      </c>
      <c r="D971" s="1">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1">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1">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1">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40</v>
      </c>
      <c r="D975" s="1">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40</v>
      </c>
      <c r="D976" s="1">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40</v>
      </c>
      <c r="D977" s="1">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1">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39</v>
      </c>
      <c r="D979" s="1">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40</v>
      </c>
      <c r="D980" s="1">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40</v>
      </c>
      <c r="D981" s="1">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1">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40</v>
      </c>
      <c r="D983" s="1">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40</v>
      </c>
      <c r="D984" s="1">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40</v>
      </c>
      <c r="D985" s="1">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40</v>
      </c>
      <c r="D986" s="1">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1">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40</v>
      </c>
      <c r="D988" s="1">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39</v>
      </c>
      <c r="D989" s="1">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40</v>
      </c>
      <c r="D990" s="1">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40</v>
      </c>
      <c r="D991" s="1">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39</v>
      </c>
      <c r="D992" s="1">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1">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40</v>
      </c>
      <c r="D994" s="1">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40</v>
      </c>
      <c r="D995" s="1">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40</v>
      </c>
      <c r="D996" s="1">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40</v>
      </c>
      <c r="D997" s="1">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40</v>
      </c>
      <c r="D998" s="1">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40</v>
      </c>
      <c r="D999" s="1">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40</v>
      </c>
      <c r="D1000" s="1">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40</v>
      </c>
      <c r="D1001" s="1">
        <v>60000</v>
      </c>
      <c r="E1001">
        <v>3</v>
      </c>
      <c r="F1001" t="s">
        <v>27</v>
      </c>
      <c r="G1001" t="s">
        <v>21</v>
      </c>
      <c r="H1001" t="s">
        <v>15</v>
      </c>
      <c r="I1001">
        <v>2</v>
      </c>
      <c r="J1001" t="s">
        <v>46</v>
      </c>
      <c r="K1001" t="s">
        <v>32</v>
      </c>
      <c r="L1001">
        <v>53</v>
      </c>
      <c r="M1001" t="str">
        <f t="shared" si="15"/>
        <v>Middle Age</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206EF4-A29A-4125-8589-FAA24604946D}">
  <dimension ref="A3:D44"/>
  <sheetViews>
    <sheetView zoomScale="70" zoomScaleNormal="70" workbookViewId="0">
      <selection activeCell="D7" sqref="D7"/>
    </sheetView>
  </sheetViews>
  <sheetFormatPr defaultRowHeight="14.4" x14ac:dyDescent="0.3"/>
  <cols>
    <col min="1" max="1" width="22.33203125" bestFit="1" customWidth="1"/>
    <col min="2" max="2" width="16.77734375" bestFit="1" customWidth="1"/>
    <col min="3" max="3" width="4.44140625" bestFit="1" customWidth="1"/>
    <col min="4" max="4" width="11.109375" bestFit="1" customWidth="1"/>
    <col min="5" max="5" width="15.5546875" bestFit="1" customWidth="1"/>
    <col min="6" max="6" width="10.77734375" bestFit="1" customWidth="1"/>
  </cols>
  <sheetData>
    <row r="3" spans="1:4" x14ac:dyDescent="0.3">
      <c r="A3" s="3" t="s">
        <v>44</v>
      </c>
      <c r="B3" s="3" t="s">
        <v>43</v>
      </c>
    </row>
    <row r="4" spans="1:4" x14ac:dyDescent="0.3">
      <c r="A4" s="3" t="s">
        <v>41</v>
      </c>
      <c r="B4" t="s">
        <v>18</v>
      </c>
      <c r="C4" t="s">
        <v>15</v>
      </c>
      <c r="D4" t="s">
        <v>42</v>
      </c>
    </row>
    <row r="5" spans="1:4" x14ac:dyDescent="0.3">
      <c r="A5" s="4" t="s">
        <v>39</v>
      </c>
      <c r="B5" s="8">
        <v>53440</v>
      </c>
      <c r="C5" s="8">
        <v>55774.058577405856</v>
      </c>
      <c r="D5" s="8">
        <v>54580.777096114522</v>
      </c>
    </row>
    <row r="6" spans="1:4" x14ac:dyDescent="0.3">
      <c r="A6" s="4" t="s">
        <v>40</v>
      </c>
      <c r="B6" s="8">
        <v>56208.178438661707</v>
      </c>
      <c r="C6" s="8">
        <v>60123.966942148763</v>
      </c>
      <c r="D6" s="8">
        <v>58062.62230919765</v>
      </c>
    </row>
    <row r="7" spans="1:4" x14ac:dyDescent="0.3">
      <c r="A7" s="4" t="s">
        <v>42</v>
      </c>
      <c r="B7" s="8">
        <v>54874.759152215796</v>
      </c>
      <c r="C7" s="8">
        <v>57962.577962577961</v>
      </c>
      <c r="D7" s="8">
        <v>56360</v>
      </c>
    </row>
    <row r="22" spans="1:4" x14ac:dyDescent="0.3">
      <c r="A22" s="3" t="s">
        <v>45</v>
      </c>
      <c r="B22" s="3" t="s">
        <v>43</v>
      </c>
    </row>
    <row r="23" spans="1:4" x14ac:dyDescent="0.3">
      <c r="A23" s="3" t="s">
        <v>41</v>
      </c>
      <c r="B23" t="s">
        <v>18</v>
      </c>
      <c r="C23" t="s">
        <v>15</v>
      </c>
      <c r="D23" t="s">
        <v>42</v>
      </c>
    </row>
    <row r="24" spans="1:4" x14ac:dyDescent="0.3">
      <c r="A24" s="4" t="s">
        <v>16</v>
      </c>
      <c r="B24" s="7">
        <v>166</v>
      </c>
      <c r="C24" s="7">
        <v>200</v>
      </c>
      <c r="D24" s="7">
        <v>366</v>
      </c>
    </row>
    <row r="25" spans="1:4" x14ac:dyDescent="0.3">
      <c r="A25" s="4" t="s">
        <v>26</v>
      </c>
      <c r="B25" s="7">
        <v>92</v>
      </c>
      <c r="C25" s="7">
        <v>77</v>
      </c>
      <c r="D25" s="7">
        <v>169</v>
      </c>
    </row>
    <row r="26" spans="1:4" x14ac:dyDescent="0.3">
      <c r="A26" s="4" t="s">
        <v>22</v>
      </c>
      <c r="B26" s="7">
        <v>67</v>
      </c>
      <c r="C26" s="7">
        <v>95</v>
      </c>
      <c r="D26" s="7">
        <v>162</v>
      </c>
    </row>
    <row r="27" spans="1:4" x14ac:dyDescent="0.3">
      <c r="A27" s="4" t="s">
        <v>23</v>
      </c>
      <c r="B27" s="7">
        <v>116</v>
      </c>
      <c r="C27" s="7">
        <v>76</v>
      </c>
      <c r="D27" s="7">
        <v>192</v>
      </c>
    </row>
    <row r="28" spans="1:4" x14ac:dyDescent="0.3">
      <c r="A28" s="4" t="s">
        <v>46</v>
      </c>
      <c r="B28" s="7">
        <v>78</v>
      </c>
      <c r="C28" s="7">
        <v>33</v>
      </c>
      <c r="D28" s="7">
        <v>111</v>
      </c>
    </row>
    <row r="29" spans="1:4" x14ac:dyDescent="0.3">
      <c r="A29" s="4" t="s">
        <v>42</v>
      </c>
      <c r="B29" s="7">
        <v>519</v>
      </c>
      <c r="C29" s="7">
        <v>481</v>
      </c>
      <c r="D29" s="7">
        <v>1000</v>
      </c>
    </row>
    <row r="39" spans="1:4" x14ac:dyDescent="0.3">
      <c r="A39" s="3" t="s">
        <v>45</v>
      </c>
      <c r="B39" s="3" t="s">
        <v>43</v>
      </c>
    </row>
    <row r="40" spans="1:4" x14ac:dyDescent="0.3">
      <c r="A40" s="3" t="s">
        <v>41</v>
      </c>
      <c r="B40" t="s">
        <v>18</v>
      </c>
      <c r="C40" t="s">
        <v>15</v>
      </c>
      <c r="D40" t="s">
        <v>42</v>
      </c>
    </row>
    <row r="41" spans="1:4" x14ac:dyDescent="0.3">
      <c r="A41" s="4" t="s">
        <v>47</v>
      </c>
      <c r="B41" s="7">
        <v>71</v>
      </c>
      <c r="C41" s="7">
        <v>39</v>
      </c>
      <c r="D41" s="7">
        <v>110</v>
      </c>
    </row>
    <row r="42" spans="1:4" x14ac:dyDescent="0.3">
      <c r="A42" s="4" t="s">
        <v>48</v>
      </c>
      <c r="B42" s="7">
        <v>331</v>
      </c>
      <c r="C42" s="7">
        <v>388</v>
      </c>
      <c r="D42" s="7">
        <v>719</v>
      </c>
    </row>
    <row r="43" spans="1:4" x14ac:dyDescent="0.3">
      <c r="A43" s="4" t="s">
        <v>49</v>
      </c>
      <c r="B43" s="7">
        <v>117</v>
      </c>
      <c r="C43" s="7">
        <v>54</v>
      </c>
      <c r="D43" s="7">
        <v>171</v>
      </c>
    </row>
    <row r="44" spans="1:4" x14ac:dyDescent="0.3">
      <c r="A44" s="4" t="s">
        <v>42</v>
      </c>
      <c r="B44" s="7">
        <v>519</v>
      </c>
      <c r="C44" s="7">
        <v>481</v>
      </c>
      <c r="D44" s="7">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2166A2-FFA9-4EBA-B466-11ED25D62CD9}">
  <dimension ref="A1:O5"/>
  <sheetViews>
    <sheetView showGridLines="0" zoomScale="70" zoomScaleNormal="70" workbookViewId="0">
      <selection activeCell="T25" sqref="T25"/>
    </sheetView>
  </sheetViews>
  <sheetFormatPr defaultRowHeight="14.4" x14ac:dyDescent="0.3"/>
  <sheetData>
    <row r="1" spans="1:15" ht="14.4" customHeight="1" x14ac:dyDescent="0.3">
      <c r="A1" s="6" t="s">
        <v>50</v>
      </c>
      <c r="B1" s="5"/>
      <c r="C1" s="5"/>
      <c r="D1" s="5"/>
      <c r="E1" s="5"/>
      <c r="F1" s="5"/>
      <c r="G1" s="5"/>
      <c r="H1" s="5"/>
      <c r="I1" s="5"/>
      <c r="J1" s="5"/>
      <c r="K1" s="5"/>
      <c r="L1" s="5"/>
      <c r="M1" s="5"/>
      <c r="N1" s="5"/>
      <c r="O1" s="5"/>
    </row>
    <row r="2" spans="1:15" ht="14.4" customHeight="1" x14ac:dyDescent="0.3">
      <c r="A2" s="5"/>
      <c r="B2" s="5"/>
      <c r="C2" s="5"/>
      <c r="D2" s="5"/>
      <c r="E2" s="5"/>
      <c r="F2" s="5"/>
      <c r="G2" s="5"/>
      <c r="H2" s="5"/>
      <c r="I2" s="5"/>
      <c r="J2" s="5"/>
      <c r="K2" s="5"/>
      <c r="L2" s="5"/>
      <c r="M2" s="5"/>
      <c r="N2" s="5"/>
      <c r="O2" s="5"/>
    </row>
    <row r="3" spans="1:15" ht="14.4" customHeight="1" x14ac:dyDescent="0.3">
      <c r="A3" s="5"/>
      <c r="B3" s="5"/>
      <c r="C3" s="5"/>
      <c r="D3" s="5"/>
      <c r="E3" s="5"/>
      <c r="F3" s="5"/>
      <c r="G3" s="5"/>
      <c r="H3" s="5"/>
      <c r="I3" s="5"/>
      <c r="J3" s="5"/>
      <c r="K3" s="5"/>
      <c r="L3" s="5"/>
      <c r="M3" s="5"/>
      <c r="N3" s="5"/>
      <c r="O3" s="5"/>
    </row>
    <row r="4" spans="1:15" ht="14.4" customHeight="1" x14ac:dyDescent="0.3">
      <c r="A4" s="5"/>
      <c r="B4" s="5"/>
      <c r="C4" s="5"/>
      <c r="D4" s="5"/>
      <c r="E4" s="5"/>
      <c r="F4" s="5"/>
      <c r="G4" s="5"/>
      <c r="H4" s="5"/>
      <c r="I4" s="5"/>
      <c r="J4" s="5"/>
      <c r="K4" s="5"/>
      <c r="L4" s="5"/>
      <c r="M4" s="5"/>
      <c r="N4" s="5"/>
      <c r="O4" s="5"/>
    </row>
    <row r="5" spans="1:15" ht="14.4" customHeight="1" x14ac:dyDescent="0.3">
      <c r="A5" s="5"/>
      <c r="B5" s="5"/>
      <c r="C5" s="5"/>
      <c r="D5" s="5"/>
      <c r="E5" s="5"/>
      <c r="F5" s="5"/>
      <c r="G5" s="5"/>
      <c r="H5" s="5"/>
      <c r="I5" s="5"/>
      <c r="J5" s="5"/>
      <c r="K5" s="5"/>
      <c r="L5" s="5"/>
      <c r="M5" s="5"/>
      <c r="N5" s="5"/>
      <c r="O5" s="5"/>
    </row>
  </sheetData>
  <mergeCells count="1">
    <mergeCell ref="A1:O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working_sheet</vt:lpstr>
      <vt:lpstr>pivot_table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Danielle Daryll Cruz</cp:lastModifiedBy>
  <dcterms:created xsi:type="dcterms:W3CDTF">2022-03-18T02:50:57Z</dcterms:created>
  <dcterms:modified xsi:type="dcterms:W3CDTF">2023-11-12T01:45:07Z</dcterms:modified>
</cp:coreProperties>
</file>