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\Desktop\DocumentosDaniel\ExcelYachayPPT\ExcelIntermedio\Semana04IntermedioYachay\"/>
    </mc:Choice>
  </mc:AlternateContent>
  <xr:revisionPtr revIDLastSave="0" documentId="13_ncr:1_{A7D223B7-F3F3-437B-A367-61EC6CBAFE4F}" xr6:coauthVersionLast="47" xr6:coauthVersionMax="47" xr10:uidLastSave="{00000000-0000-0000-0000-000000000000}"/>
  <bookViews>
    <workbookView xWindow="-120" yWindow="-120" windowWidth="38640" windowHeight="15840" tabRatio="920" activeTab="10" xr2:uid="{00000000-000D-0000-FFFF-FFFF00000000}"/>
  </bookViews>
  <sheets>
    <sheet name="LOGROS" sheetId="12" r:id="rId1"/>
    <sheet name="FUNCIONES BD" sheetId="3" r:id="rId2"/>
    <sheet name="BDCONTAR" sheetId="1" r:id="rId3"/>
    <sheet name="BDCONTARA" sheetId="4" r:id="rId4"/>
    <sheet name="BDSUMA" sheetId="5" r:id="rId5"/>
    <sheet name="BDPROMEDIO" sheetId="6" r:id="rId6"/>
    <sheet name="BDMAX" sheetId="7" r:id="rId7"/>
    <sheet name="BDMIN" sheetId="8" r:id="rId8"/>
    <sheet name="BDEXTRAER" sheetId="9" r:id="rId9"/>
    <sheet name="CRIT-COMODINES" sheetId="10" r:id="rId10"/>
    <sheet name="CRIT-FORMULA" sheetId="11" r:id="rId11"/>
  </sheets>
  <definedNames>
    <definedName name="_xlnm._FilterDatabase" localSheetId="2" hidden="1">BDCONTAR!$A$6:$F$56</definedName>
    <definedName name="_xlnm._FilterDatabase" localSheetId="3" hidden="1">BDCONTARA!$A$6:$F$56</definedName>
    <definedName name="_xlnm._FilterDatabase" localSheetId="8" hidden="1">BDEXTRAER!$A$6:$F$56</definedName>
    <definedName name="_xlnm._FilterDatabase" localSheetId="6" hidden="1">BDMAX!$A$6:$F$56</definedName>
    <definedName name="_xlnm._FilterDatabase" localSheetId="7" hidden="1">BDMIN!$A$6:$F$56</definedName>
    <definedName name="_xlnm._FilterDatabase" localSheetId="5" hidden="1">BDPROMEDIO!$A$6:$F$56</definedName>
    <definedName name="_xlnm._FilterDatabase" localSheetId="4" hidden="1">BDSUMA!$A$6:$F$56</definedName>
    <definedName name="_xlnm._FilterDatabase" localSheetId="9" hidden="1">'CRIT-COMODINES'!$A$6:$F$56</definedName>
    <definedName name="data01">BDCONTAR!$A$6:$F$56</definedName>
    <definedName name="data02">BDCONTARA!$A$6:$F$56</definedName>
    <definedName name="data03">BDSUMA!$A$6:$F$56</definedName>
    <definedName name="data04">BDPROMEDIO!$A$6:$F$56</definedName>
    <definedName name="data05">BDMAX!$A$6:$F$56</definedName>
    <definedName name="data06">BDMIN!$A$6:$F$56</definedName>
    <definedName name="data07">BDEXTRAER!$A$6:$F$56</definedName>
    <definedName name="data08">'CRIT-COMODINES'!$A$6:$F$56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0" i="9" l="1"/>
  <c r="J10" i="5"/>
  <c r="J10" i="1"/>
  <c r="K7" i="10"/>
  <c r="J11" i="5"/>
  <c r="J41" i="11"/>
  <c r="K30" i="11"/>
  <c r="K38" i="11"/>
  <c r="J11" i="8"/>
  <c r="J10" i="10"/>
  <c r="J25" i="6"/>
  <c r="K19" i="10"/>
  <c r="J24" i="1"/>
  <c r="J10" i="11"/>
  <c r="J22" i="11"/>
  <c r="J25" i="5"/>
  <c r="K19" i="11"/>
  <c r="K7" i="11"/>
  <c r="J10" i="7"/>
  <c r="J10" i="4"/>
  <c r="J22" i="10"/>
  <c r="J11" i="6"/>
  <c r="J33" i="1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A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Nota importante: Si tus datos no tienen un título de columna como lo requiere la función BDCONTAR, entonces puedes utilizar la función CONTAR.SI.CONJUNTO y podrás obtener resultados similares</t>
        </r>
      </text>
    </comment>
  </commentList>
</comments>
</file>

<file path=xl/sharedStrings.xml><?xml version="1.0" encoding="utf-8"?>
<sst xmlns="http://schemas.openxmlformats.org/spreadsheetml/2006/main" count="1552" uniqueCount="78">
  <si>
    <t>FUNCIONES DE BASE DE DATOS</t>
  </si>
  <si>
    <r>
      <rPr>
        <b/>
        <sz val="10"/>
        <color theme="1"/>
        <rFont val="Arial"/>
        <family val="2"/>
      </rPr>
      <t xml:space="preserve">SINTAXIS: </t>
    </r>
    <r>
      <rPr>
        <b/>
        <sz val="10"/>
        <color rgb="FFFF0000"/>
        <rFont val="Arial"/>
        <family val="2"/>
      </rPr>
      <t>=BDFUNCIÓN(</t>
    </r>
    <r>
      <rPr>
        <b/>
        <sz val="10"/>
        <color rgb="FF00B050"/>
        <rFont val="Arial"/>
        <family val="2"/>
      </rPr>
      <t>BASE_DE_DATOS;</t>
    </r>
    <r>
      <rPr>
        <b/>
        <sz val="10"/>
        <color rgb="FF0070C0"/>
        <rFont val="Arial"/>
        <family val="2"/>
      </rPr>
      <t>NOMBRE_DE_CAMPO;</t>
    </r>
    <r>
      <rPr>
        <b/>
        <sz val="10"/>
        <color rgb="FFFF0000"/>
        <rFont val="Arial"/>
        <family val="2"/>
      </rPr>
      <t>CRITERIOS)</t>
    </r>
  </si>
  <si>
    <t>BASE DE DATOS:</t>
  </si>
  <si>
    <r>
      <rPr>
        <b/>
        <u/>
        <sz val="8"/>
        <rFont val="Arial"/>
        <family val="2"/>
      </rPr>
      <t>El rango de celdas que compone la lista o base de datos</t>
    </r>
    <r>
      <rPr>
        <sz val="8"/>
        <rFont val="Arial"/>
        <family val="2"/>
      </rPr>
      <t>. Una base de datos es una lista de datos relacionados en la que las filas de información son registros y las columnas de datos, campos. La primera fila de la lista contiene los rótulos de cada columna.</t>
    </r>
  </si>
  <si>
    <t>NOMBRE DE CAMPO:</t>
  </si>
  <si>
    <r>
      <rPr>
        <b/>
        <u/>
        <sz val="8"/>
        <rFont val="Arial"/>
        <family val="2"/>
      </rPr>
      <t>Es el nombre de la columna de la tabla sobre la que se va a realizar el cálculo</t>
    </r>
    <r>
      <rPr>
        <sz val="8"/>
        <rFont val="Arial"/>
        <family val="2"/>
      </rPr>
      <t>. Escriba el rótulo de la columna entre comillas, como por ejemplo "Edad" o "Rendimiento", o un número (sin las comillas) que represente la posición de la columna en la lista: 1 para la primera columna, 2 para la segunda y así sucesivamente</t>
    </r>
  </si>
  <si>
    <t>CRITERIOS:</t>
  </si>
  <si>
    <r>
      <rPr>
        <b/>
        <u/>
        <sz val="8"/>
        <rFont val="Arial"/>
        <family val="2"/>
      </rPr>
      <t>El rango de celdas que contiene las condiciones especificadas</t>
    </r>
    <r>
      <rPr>
        <sz val="8"/>
        <rFont val="Arial"/>
        <family val="2"/>
      </rPr>
      <t>. Puede usar cualquier rango en el argumento Criterios mientras este incluya por lo menos un rótulo de columna y al menos una celda debajo del rótulo de columna en la que se pueda especificar una condición de columna.</t>
    </r>
  </si>
  <si>
    <t>Algunas Funciones de Base de Datos:</t>
  </si>
  <si>
    <t>BDSUMA</t>
  </si>
  <si>
    <t>BDMAX</t>
  </si>
  <si>
    <t>BDMIN</t>
  </si>
  <si>
    <t>BDPROMEDIO</t>
  </si>
  <si>
    <t>BDCONTAR</t>
  </si>
  <si>
    <t>BDCONTARA</t>
  </si>
  <si>
    <t>BDEXTRAER</t>
  </si>
  <si>
    <t>Vendedor</t>
  </si>
  <si>
    <t>Distribuidor</t>
  </si>
  <si>
    <t>Ventas</t>
  </si>
  <si>
    <t>Mes</t>
  </si>
  <si>
    <t>Lugar</t>
  </si>
  <si>
    <t>Comisión</t>
  </si>
  <si>
    <t>Mauricio</t>
  </si>
  <si>
    <t>Bata</t>
  </si>
  <si>
    <t>Lima</t>
  </si>
  <si>
    <t>Azaleia</t>
  </si>
  <si>
    <t>Rosa</t>
  </si>
  <si>
    <t>Hush Pupies</t>
  </si>
  <si>
    <t>Arequipa</t>
  </si>
  <si>
    <t>Alejandro</t>
  </si>
  <si>
    <t>Trujillo</t>
  </si>
  <si>
    <t>Yanina</t>
  </si>
  <si>
    <t>Cuenta las celdas que contienen números en un campo (columna) de registros de una lista o base de datos que cumplen las condiciones especificadas</t>
  </si>
  <si>
    <t>El argumento nombre_de_campo es opcional. Si se pasa por alto, BDCONTAR cuenta todos los registros de la base de datos que coinciden con los criterios</t>
  </si>
  <si>
    <t>Criterios:</t>
  </si>
  <si>
    <t>Respuesta:</t>
  </si>
  <si>
    <t>Cuenta las celdas que no están en blanco de un campo (columna) de registros de una lista o base de datos que cumplen las condiciones especificadas.</t>
  </si>
  <si>
    <t>El argumento nombre_de_campo es opcional. Si lo omite, BDCONTARA cuenta todos los registros de la base de datos que coinciden con los criterios.</t>
  </si>
  <si>
    <t>Suma los números de un campo (columna) de registros de una lista o base de datos que cumplen las condiciones especificadas.</t>
  </si>
  <si>
    <t>Devuelve el promedio de los valores de un campo (columna) de registros en una lista o base de datos que cumple las condiciones especificadas.</t>
  </si>
  <si>
    <t>Devuelve el valor máximo de un campo (columna) de registros en una lista o base de datos que cumple las condiciones especificadas.</t>
  </si>
  <si>
    <t>Devuelve el valor mínimo de un campo (columna) de registros en una lista o base de datos que cumple las condiciones especificadas.</t>
  </si>
  <si>
    <t>Extrae un único valor de una columna de una lista o una base de datos que cumple las condiciones especificadas.</t>
  </si>
  <si>
    <t>CRITERIOS CON COMODINES</t>
  </si>
  <si>
    <t>*   CUALQUIER CANTIDAD DE CARACTERES</t>
  </si>
  <si>
    <t>?   UN SOLO CARÁCTER</t>
  </si>
  <si>
    <t>&lt;&gt;    DIFERENTE</t>
  </si>
  <si>
    <t>M*    COMIENZA</t>
  </si>
  <si>
    <t>*S   TERMINA</t>
  </si>
  <si>
    <t>*A*   CONTIENE</t>
  </si>
  <si>
    <t>CRITERIOS CON FORMULAS</t>
  </si>
  <si>
    <t>LA CONDICION REALIZA UNA COMPARACION QUE DEVUELVE VERDADERO</t>
  </si>
  <si>
    <t>O FALSO</t>
  </si>
  <si>
    <t xml:space="preserve"> =, &gt;, &lt;, &gt;=, &lt;=, &lt;&gt;</t>
  </si>
  <si>
    <t>SE COLOCA EL ENCABEZADO DIFERENTE A ALGUN ENCABEZADO DE LA TABLA</t>
  </si>
  <si>
    <t>Con formula:</t>
  </si>
  <si>
    <t>Con comodines:</t>
  </si>
  <si>
    <t>Función</t>
  </si>
  <si>
    <t>Descripción</t>
  </si>
  <si>
    <t>Devuelve el promedio de las entradas seleccionadas en la base de datos</t>
  </si>
  <si>
    <t>Cuenta el número de celdas que contienen números en la base de datos</t>
  </si>
  <si>
    <t>Cuenta el número de celdas no vacías de la base de datos</t>
  </si>
  <si>
    <t>Extrae de la base de datos un único registro que cumple los criterios especificados</t>
  </si>
  <si>
    <t>Devuelve el valor máximo de las entradas seleccionadas de la base de datos</t>
  </si>
  <si>
    <t>Devuelve el valor mínimo de las entradas seleccionadas de la base de datos</t>
  </si>
  <si>
    <t>BDPRODUCTO</t>
  </si>
  <si>
    <t>Multiplica los valores de un campo concreto de registros de la base de datos que cumplen los criterios especificados</t>
  </si>
  <si>
    <t>BDDESVEST</t>
  </si>
  <si>
    <t>Calcula la desviación estándar a partir de una muestra de entradas seleccionadas en la B.D.</t>
  </si>
  <si>
    <t>BDDESVESTP</t>
  </si>
  <si>
    <t>Calcula la desviación estándar en función de la población total de las entradas seleccionadas de la base de datos</t>
  </si>
  <si>
    <t>Agrega los números de la columna de campo de los registros de la base de datos que cumplen los criterios</t>
  </si>
  <si>
    <t>BDVAR</t>
  </si>
  <si>
    <t>Calcula la varianza a partir de una muestra de entradas seleccionadas de la base de datos</t>
  </si>
  <si>
    <t>BDVARP</t>
  </si>
  <si>
    <t>Calcula la varianza a partir de la población total de entradas seleccionadas de la base de datos</t>
  </si>
  <si>
    <t>LAS FUNCIONESBD, RESUMEN LA INFORMACION QUE CONTIENEN GRAN NUMERO DE FILAS Y COLUMNAS</t>
  </si>
  <si>
    <t>Suma de comisiones en Lima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</si>
</sst>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&quot;S/&quot;* #,##0.00_-;\-&quot;S/&quot;* #,##0.00_-;_-&quot;S/&quot;* &quot;-&quot;??_-;_-@_-"/>
    <numFmt numFmtId="165" formatCode="&quot;S/.&quot;\ #,##0"/>
    <numFmt numFmtId="166" formatCode="mmmm"/>
    <numFmt numFmtId="167" formatCode="&quot;S/.&quot;\ #,##0.00"/>
  </numFmts>
  <fonts count="27" x14ac:knownFonts="1">
    <font>
      <sz val="12"/>
      <color theme="1"/>
      <name val="Arial"/>
      <family val="2"/>
    </font>
    <font>
      <sz val="11"/>
      <color theme="1"/>
      <name val="Calibri"/>
      <family val="2"/>
      <scheme val="minor"/>
    </font>
    <font>
      <sz val="12"/>
      <color rgb="FFFF0000"/>
      <name val="Arial"/>
      <family val="2"/>
    </font>
    <font>
      <sz val="10"/>
      <name val="Arial"/>
      <family val="2"/>
    </font>
    <font>
      <b/>
      <u/>
      <sz val="16"/>
      <name val="Arial"/>
      <family val="2"/>
    </font>
    <font>
      <b/>
      <sz val="10"/>
      <color rgb="FFFF0000"/>
      <name val="Arial"/>
      <family val="2"/>
    </font>
    <font>
      <b/>
      <sz val="10"/>
      <color theme="1"/>
      <name val="Arial"/>
      <family val="2"/>
    </font>
    <font>
      <b/>
      <sz val="10"/>
      <color rgb="FF00B050"/>
      <name val="Arial"/>
      <family val="2"/>
    </font>
    <font>
      <b/>
      <sz val="10"/>
      <color rgb="FF0070C0"/>
      <name val="Arial"/>
      <family val="2"/>
    </font>
    <font>
      <b/>
      <sz val="8"/>
      <color rgb="FF00B050"/>
      <name val="Arial"/>
      <family val="2"/>
    </font>
    <font>
      <sz val="8"/>
      <name val="Arial"/>
      <family val="2"/>
    </font>
    <font>
      <b/>
      <u/>
      <sz val="8"/>
      <name val="Arial"/>
      <family val="2"/>
    </font>
    <font>
      <b/>
      <sz val="8"/>
      <color rgb="FF0070C0"/>
      <name val="Arial"/>
      <family val="2"/>
    </font>
    <font>
      <b/>
      <sz val="8"/>
      <color rgb="FFFF0000"/>
      <name val="Arial"/>
      <family val="2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Arial"/>
      <family val="2"/>
    </font>
    <font>
      <b/>
      <sz val="22"/>
      <color rgb="FFFF0000"/>
      <name val="Arial"/>
      <family val="2"/>
    </font>
    <font>
      <b/>
      <sz val="10"/>
      <color rgb="FF7030A0"/>
      <name val="Arial"/>
      <family val="2"/>
    </font>
    <font>
      <sz val="14"/>
      <color theme="0"/>
      <name val="Calibri"/>
      <family val="2"/>
      <scheme val="minor"/>
    </font>
    <font>
      <sz val="14"/>
      <name val="Arial"/>
      <family val="2"/>
    </font>
    <font>
      <b/>
      <sz val="9"/>
      <color indexed="81"/>
      <name val="Tahoma"/>
      <family val="2"/>
    </font>
    <font>
      <sz val="10"/>
      <color theme="1"/>
      <name val="Arial"/>
      <family val="2"/>
    </font>
    <font>
      <sz val="14"/>
      <color theme="1"/>
      <name val="Arial"/>
      <family val="2"/>
    </font>
    <font>
      <b/>
      <sz val="16"/>
      <color rgb="FF002060"/>
      <name val="Arial Narrow"/>
      <family val="2"/>
    </font>
    <font>
      <sz val="16"/>
      <color theme="1"/>
      <name val="Arial Narrow"/>
      <family val="2"/>
    </font>
    <font>
      <b/>
      <sz val="16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3" fillId="0" borderId="0"/>
    <xf numFmtId="0" fontId="14" fillId="2" borderId="0" applyNumberFormat="0" applyBorder="0" applyAlignment="0" applyProtection="0"/>
    <xf numFmtId="0" fontId="15" fillId="3" borderId="0" applyNumberFormat="0" applyBorder="0" applyAlignment="0" applyProtection="0"/>
  </cellStyleXfs>
  <cellXfs count="47">
    <xf numFmtId="0" fontId="0" fillId="0" borderId="0" xfId="0"/>
    <xf numFmtId="0" fontId="3" fillId="0" borderId="0" xfId="1"/>
    <xf numFmtId="0" fontId="14" fillId="2" borderId="4" xfId="2" applyBorder="1" applyAlignment="1">
      <alignment horizontal="center"/>
    </xf>
    <xf numFmtId="0" fontId="18" fillId="0" borderId="0" xfId="1" applyFont="1"/>
    <xf numFmtId="0" fontId="16" fillId="4" borderId="4" xfId="0" applyFont="1" applyFill="1" applyBorder="1" applyAlignment="1">
      <alignment vertical="center"/>
    </xf>
    <xf numFmtId="0" fontId="19" fillId="2" borderId="4" xfId="2" applyFont="1" applyBorder="1" applyAlignment="1">
      <alignment horizontal="center"/>
    </xf>
    <xf numFmtId="0" fontId="15" fillId="3" borderId="4" xfId="3" applyBorder="1" applyAlignment="1">
      <alignment horizontal="left" vertical="center"/>
    </xf>
    <xf numFmtId="165" fontId="15" fillId="3" borderId="4" xfId="3" applyNumberFormat="1" applyBorder="1" applyAlignment="1">
      <alignment vertical="center"/>
    </xf>
    <xf numFmtId="166" fontId="15" fillId="3" borderId="4" xfId="3" applyNumberFormat="1" applyBorder="1" applyAlignment="1">
      <alignment horizontal="center" vertical="center"/>
    </xf>
    <xf numFmtId="0" fontId="15" fillId="3" borderId="4" xfId="3" applyBorder="1" applyAlignment="1">
      <alignment vertical="center"/>
    </xf>
    <xf numFmtId="167" fontId="15" fillId="3" borderId="4" xfId="3" applyNumberFormat="1" applyBorder="1" applyAlignment="1">
      <alignment vertical="center"/>
    </xf>
    <xf numFmtId="0" fontId="0" fillId="0" borderId="0" xfId="0" applyAlignment="1">
      <alignment vertical="center"/>
    </xf>
    <xf numFmtId="0" fontId="20" fillId="0" borderId="4" xfId="1" applyFont="1" applyBorder="1" applyAlignment="1">
      <alignment vertical="center"/>
    </xf>
    <xf numFmtId="0" fontId="16" fillId="0" borderId="0" xfId="0" applyFont="1" applyAlignment="1">
      <alignment vertical="center"/>
    </xf>
    <xf numFmtId="0" fontId="16" fillId="0" borderId="0" xfId="0" applyFont="1"/>
    <xf numFmtId="0" fontId="3" fillId="4" borderId="0" xfId="1" applyFill="1"/>
    <xf numFmtId="0" fontId="22" fillId="0" borderId="0" xfId="0" applyFont="1"/>
    <xf numFmtId="0" fontId="2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24" fillId="5" borderId="4" xfId="0" applyFont="1" applyFill="1" applyBorder="1" applyAlignment="1">
      <alignment horizontal="center" wrapText="1"/>
    </xf>
    <xf numFmtId="0" fontId="25" fillId="0" borderId="4" xfId="0" applyFont="1" applyBorder="1"/>
    <xf numFmtId="0" fontId="1" fillId="3" borderId="4" xfId="3" applyFont="1" applyBorder="1" applyAlignment="1">
      <alignment horizontal="left" vertical="center"/>
    </xf>
    <xf numFmtId="164" fontId="26" fillId="4" borderId="4" xfId="0" applyNumberFormat="1" applyFont="1" applyFill="1" applyBorder="1" applyAlignment="1">
      <alignment vertical="center"/>
    </xf>
    <xf numFmtId="2" fontId="26" fillId="4" borderId="4" xfId="0" applyNumberFormat="1" applyFont="1" applyFill="1" applyBorder="1" applyAlignment="1">
      <alignment vertical="center"/>
    </xf>
    <xf numFmtId="166" fontId="0" fillId="0" borderId="0" xfId="0" applyNumberFormat="1"/>
    <xf numFmtId="166" fontId="0" fillId="0" borderId="0" xfId="0" applyNumberFormat="1" applyAlignment="1">
      <alignment vertical="center"/>
    </xf>
    <xf numFmtId="17" fontId="0" fillId="0" borderId="0" xfId="0" applyNumberFormat="1" applyAlignment="1">
      <alignment vertical="center"/>
    </xf>
    <xf numFmtId="164" fontId="16" fillId="4" borderId="4" xfId="0" applyNumberFormat="1" applyFont="1" applyFill="1" applyBorder="1" applyAlignment="1">
      <alignment vertical="center"/>
    </xf>
    <xf numFmtId="0" fontId="25" fillId="0" borderId="4" xfId="0" applyFont="1" applyBorder="1" applyAlignment="1">
      <alignment horizontal="left" indent="1"/>
    </xf>
    <xf numFmtId="0" fontId="24" fillId="5" borderId="5" xfId="0" applyFont="1" applyFill="1" applyBorder="1" applyAlignment="1">
      <alignment horizontal="center" wrapText="1"/>
    </xf>
    <xf numFmtId="0" fontId="24" fillId="5" borderId="6" xfId="0" applyFont="1" applyFill="1" applyBorder="1" applyAlignment="1">
      <alignment horizontal="center" wrapText="1"/>
    </xf>
    <xf numFmtId="0" fontId="24" fillId="5" borderId="7" xfId="0" applyFont="1" applyFill="1" applyBorder="1" applyAlignment="1">
      <alignment horizontal="center" wrapText="1"/>
    </xf>
    <xf numFmtId="0" fontId="10" fillId="0" borderId="1" xfId="1" applyFont="1" applyBorder="1" applyAlignment="1">
      <alignment horizontal="center" vertical="top" wrapText="1"/>
    </xf>
    <xf numFmtId="0" fontId="10" fillId="0" borderId="2" xfId="1" applyFont="1" applyBorder="1" applyAlignment="1">
      <alignment horizontal="center" vertical="top" wrapText="1"/>
    </xf>
    <xf numFmtId="0" fontId="10" fillId="0" borderId="3" xfId="1" applyFont="1" applyBorder="1" applyAlignment="1">
      <alignment horizontal="center" vertical="top" wrapText="1"/>
    </xf>
    <xf numFmtId="0" fontId="4" fillId="0" borderId="0" xfId="1" applyFont="1" applyAlignment="1">
      <alignment horizontal="center" vertical="center"/>
    </xf>
    <xf numFmtId="0" fontId="3" fillId="0" borderId="0" xfId="1" applyAlignment="1">
      <alignment horizontal="left" vertical="center" wrapText="1"/>
    </xf>
    <xf numFmtId="0" fontId="5" fillId="0" borderId="0" xfId="1" applyFont="1" applyAlignment="1">
      <alignment horizontal="center" vertical="center"/>
    </xf>
    <xf numFmtId="0" fontId="9" fillId="0" borderId="1" xfId="1" applyFont="1" applyBorder="1" applyAlignment="1">
      <alignment horizontal="center" vertical="center"/>
    </xf>
    <xf numFmtId="0" fontId="9" fillId="0" borderId="3" xfId="1" applyFont="1" applyBorder="1" applyAlignment="1">
      <alignment horizontal="center" vertical="center"/>
    </xf>
    <xf numFmtId="0" fontId="12" fillId="0" borderId="1" xfId="1" applyFont="1" applyBorder="1" applyAlignment="1">
      <alignment horizontal="center" vertical="center"/>
    </xf>
    <xf numFmtId="0" fontId="12" fillId="0" borderId="3" xfId="1" applyFont="1" applyBorder="1" applyAlignment="1">
      <alignment horizontal="center" vertical="center"/>
    </xf>
    <xf numFmtId="0" fontId="13" fillId="0" borderId="1" xfId="1" applyFont="1" applyBorder="1" applyAlignment="1">
      <alignment horizontal="center" vertical="center"/>
    </xf>
    <xf numFmtId="0" fontId="13" fillId="0" borderId="3" xfId="1" applyFont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0" fillId="0" borderId="0" xfId="0" applyAlignment="1">
      <alignment horizontal="left" wrapText="1"/>
    </xf>
    <xf numFmtId="0" fontId="0" fillId="0" borderId="0" xfId="0" applyAlignment="1">
      <alignment horizontal="left" vertical="center" wrapText="1"/>
    </xf>
  </cellXfs>
  <cellStyles count="4">
    <cellStyle name="20% - Énfasis3 2" xfId="3" xr:uid="{00000000-0005-0000-0000-000000000000}"/>
    <cellStyle name="Énfasis3 2" xfId="2" xr:uid="{00000000-0005-0000-0000-000001000000}"/>
    <cellStyle name="Normal" xfId="0" builtinId="0"/>
    <cellStyle name="Normal 2" xfId="1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752475</xdr:colOff>
      <xdr:row>3</xdr:row>
      <xdr:rowOff>133350</xdr:rowOff>
    </xdr:from>
    <xdr:ext cx="3127524" cy="937629"/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D765390A-0F01-4472-956C-1DD810B5D359}"/>
            </a:ext>
          </a:extLst>
        </xdr:cNvPr>
        <xdr:cNvSpPr/>
      </xdr:nvSpPr>
      <xdr:spPr>
        <a:xfrm>
          <a:off x="1743075" y="704850"/>
          <a:ext cx="3127524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s-ES" sz="5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OBJETIVO:</a:t>
          </a:r>
        </a:p>
      </xdr:txBody>
    </xdr:sp>
    <xdr:clientData/>
  </xdr:oneCellAnchor>
  <xdr:oneCellAnchor>
    <xdr:from>
      <xdr:col>1</xdr:col>
      <xdr:colOff>981074</xdr:colOff>
      <xdr:row>9</xdr:row>
      <xdr:rowOff>73526</xdr:rowOff>
    </xdr:from>
    <xdr:ext cx="12068175" cy="2412499"/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BAFCE1AB-E704-4AEC-8C5A-1AB3147FC0BC}"/>
            </a:ext>
          </a:extLst>
        </xdr:cNvPr>
        <xdr:cNvSpPr/>
      </xdr:nvSpPr>
      <xdr:spPr>
        <a:xfrm>
          <a:off x="1971674" y="1788026"/>
          <a:ext cx="12068175" cy="2412499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4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Al</a:t>
          </a:r>
          <a:r>
            <a:rPr lang="es-ES" sz="48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final de la sesion, e</a:t>
          </a:r>
          <a:r>
            <a:rPr lang="es-ES" sz="4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l</a:t>
          </a:r>
          <a:r>
            <a:rPr lang="es-ES" sz="48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alumno(a), sera capaz de</a:t>
          </a:r>
          <a:r>
            <a:rPr lang="es-ES" sz="4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manipular </a:t>
          </a:r>
          <a:r>
            <a:rPr lang="es-ES" sz="48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una base de datos, utilizando las funciones de base de datos.</a:t>
          </a:r>
          <a:endParaRPr lang="es-ES" sz="48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twoCellAnchor editAs="oneCell">
    <xdr:from>
      <xdr:col>0</xdr:col>
      <xdr:colOff>276226</xdr:colOff>
      <xdr:row>0</xdr:row>
      <xdr:rowOff>76201</xdr:rowOff>
    </xdr:from>
    <xdr:to>
      <xdr:col>1</xdr:col>
      <xdr:colOff>425074</xdr:colOff>
      <xdr:row>6</xdr:row>
      <xdr:rowOff>19051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B6445B45-61D9-4128-B097-1457F6ABDA8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122"/>
        <a:stretch/>
      </xdr:blipFill>
      <xdr:spPr bwMode="auto">
        <a:xfrm>
          <a:off x="276226" y="76201"/>
          <a:ext cx="1139448" cy="1085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285750</xdr:colOff>
      <xdr:row>0</xdr:row>
      <xdr:rowOff>19049</xdr:rowOff>
    </xdr:from>
    <xdr:to>
      <xdr:col>12</xdr:col>
      <xdr:colOff>619125</xdr:colOff>
      <xdr:row>4</xdr:row>
      <xdr:rowOff>171450</xdr:rowOff>
    </xdr:to>
    <xdr:sp macro="" textlink="">
      <xdr:nvSpPr>
        <xdr:cNvPr id="2" name="Rectángulo: esquinas redondeadas 1">
          <a:extLst>
            <a:ext uri="{FF2B5EF4-FFF2-40B4-BE49-F238E27FC236}">
              <a16:creationId xmlns:a16="http://schemas.microsoft.com/office/drawing/2014/main" id="{9349E8E3-796B-44A6-981B-54067CB95C9F}"/>
            </a:ext>
          </a:extLst>
        </xdr:cNvPr>
        <xdr:cNvSpPr/>
      </xdr:nvSpPr>
      <xdr:spPr>
        <a:xfrm>
          <a:off x="5343525" y="19049"/>
          <a:ext cx="5343525" cy="1057276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2000" u="sng"/>
            <a:t>EJERCICIO1</a:t>
          </a:r>
          <a:r>
            <a:rPr lang="es-PE" sz="2000"/>
            <a:t>:</a:t>
          </a:r>
        </a:p>
        <a:p>
          <a:pPr algn="l"/>
          <a:r>
            <a:rPr lang="es-PE" sz="1700"/>
            <a:t>TOTAL DE VENTAS DE TODOS LOS VENDEDORES QUE SU NOMBRE COMIENZA CON LA LETRA "M"</a:t>
          </a:r>
        </a:p>
      </xdr:txBody>
    </xdr:sp>
    <xdr:clientData/>
  </xdr:twoCellAnchor>
  <xdr:twoCellAnchor>
    <xdr:from>
      <xdr:col>7</xdr:col>
      <xdr:colOff>314325</xdr:colOff>
      <xdr:row>11</xdr:row>
      <xdr:rowOff>76200</xdr:rowOff>
    </xdr:from>
    <xdr:to>
      <xdr:col>12</xdr:col>
      <xdr:colOff>647700</xdr:colOff>
      <xdr:row>15</xdr:row>
      <xdr:rowOff>209551</xdr:rowOff>
    </xdr:to>
    <xdr:sp macro="" textlink="">
      <xdr:nvSpPr>
        <xdr:cNvPr id="3" name="Rectángulo: esquinas redondeadas 2">
          <a:extLst>
            <a:ext uri="{FF2B5EF4-FFF2-40B4-BE49-F238E27FC236}">
              <a16:creationId xmlns:a16="http://schemas.microsoft.com/office/drawing/2014/main" id="{EB5433AD-B17F-4728-8AC8-95C16AEA8BDE}"/>
            </a:ext>
          </a:extLst>
        </xdr:cNvPr>
        <xdr:cNvSpPr/>
      </xdr:nvSpPr>
      <xdr:spPr>
        <a:xfrm>
          <a:off x="5372100" y="2990850"/>
          <a:ext cx="5343525" cy="1047751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2000" u="sng"/>
            <a:t>EJERCICIO2</a:t>
          </a:r>
          <a:r>
            <a:rPr lang="es-PE" sz="2000"/>
            <a:t>:</a:t>
          </a:r>
        </a:p>
        <a:p>
          <a:pPr algn="l"/>
          <a:r>
            <a:rPr lang="es-PE" sz="1700"/>
            <a:t>TOTAL DE VENTAS DE TODOS LOS VENDEDORES QUE SU NOMBRE</a:t>
          </a:r>
          <a:r>
            <a:rPr lang="es-PE" sz="1700" baseline="0"/>
            <a:t> TERMINA EN LA LETRA "A"</a:t>
          </a:r>
          <a:endParaRPr lang="es-PE" sz="1700"/>
        </a:p>
      </xdr:txBody>
    </xdr:sp>
    <xdr:clientData/>
  </xdr:twoCellAnchor>
  <xdr:twoCellAnchor editAs="oneCell">
    <xdr:from>
      <xdr:col>12</xdr:col>
      <xdr:colOff>761999</xdr:colOff>
      <xdr:row>0</xdr:row>
      <xdr:rowOff>138545</xdr:rowOff>
    </xdr:from>
    <xdr:to>
      <xdr:col>13</xdr:col>
      <xdr:colOff>958685</xdr:colOff>
      <xdr:row>5</xdr:row>
      <xdr:rowOff>141001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D7059428-273A-481A-861E-CA4CB212D62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122"/>
        <a:stretch/>
      </xdr:blipFill>
      <xdr:spPr bwMode="auto">
        <a:xfrm>
          <a:off x="10823863" y="138545"/>
          <a:ext cx="1183821" cy="11281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285750</xdr:colOff>
      <xdr:row>0</xdr:row>
      <xdr:rowOff>19049</xdr:rowOff>
    </xdr:from>
    <xdr:to>
      <xdr:col>12</xdr:col>
      <xdr:colOff>619125</xdr:colOff>
      <xdr:row>4</xdr:row>
      <xdr:rowOff>171450</xdr:rowOff>
    </xdr:to>
    <xdr:sp macro="" textlink="">
      <xdr:nvSpPr>
        <xdr:cNvPr id="2" name="Rectángulo: esquinas redondeadas 1">
          <a:extLst>
            <a:ext uri="{FF2B5EF4-FFF2-40B4-BE49-F238E27FC236}">
              <a16:creationId xmlns:a16="http://schemas.microsoft.com/office/drawing/2014/main" id="{F73335B9-7CC2-41ED-9C22-BE82C380D9E7}"/>
            </a:ext>
          </a:extLst>
        </xdr:cNvPr>
        <xdr:cNvSpPr/>
      </xdr:nvSpPr>
      <xdr:spPr>
        <a:xfrm>
          <a:off x="5343525" y="19049"/>
          <a:ext cx="5343525" cy="1047751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2000" u="sng"/>
            <a:t>EJERCICIO1</a:t>
          </a:r>
          <a:r>
            <a:rPr lang="es-PE" sz="2000"/>
            <a:t>:</a:t>
          </a:r>
        </a:p>
        <a:p>
          <a:pPr algn="l"/>
          <a:r>
            <a:rPr lang="es-PE" sz="1700"/>
            <a:t>TOTAL DE VENTAS DE TODOS LOS VENDEDORES QUE SU NOMBRE COMIENZA CON LA LETRA "A"</a:t>
          </a:r>
        </a:p>
      </xdr:txBody>
    </xdr:sp>
    <xdr:clientData/>
  </xdr:twoCellAnchor>
  <xdr:twoCellAnchor>
    <xdr:from>
      <xdr:col>8</xdr:col>
      <xdr:colOff>6060</xdr:colOff>
      <xdr:row>11</xdr:row>
      <xdr:rowOff>76200</xdr:rowOff>
    </xdr:from>
    <xdr:to>
      <xdr:col>13</xdr:col>
      <xdr:colOff>27708</xdr:colOff>
      <xdr:row>15</xdr:row>
      <xdr:rowOff>66261</xdr:rowOff>
    </xdr:to>
    <xdr:sp macro="" textlink="">
      <xdr:nvSpPr>
        <xdr:cNvPr id="3" name="Rectángulo: esquinas redondeadas 2">
          <a:extLst>
            <a:ext uri="{FF2B5EF4-FFF2-40B4-BE49-F238E27FC236}">
              <a16:creationId xmlns:a16="http://schemas.microsoft.com/office/drawing/2014/main" id="{EFACAFF4-3ADA-482C-B7D9-E42E21FC7427}"/>
            </a:ext>
          </a:extLst>
        </xdr:cNvPr>
        <xdr:cNvSpPr/>
      </xdr:nvSpPr>
      <xdr:spPr>
        <a:xfrm>
          <a:off x="4952133" y="2957945"/>
          <a:ext cx="5480339" cy="932171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2000" u="sng"/>
            <a:t>EJERCICIO2</a:t>
          </a:r>
          <a:r>
            <a:rPr lang="es-PE" sz="2000"/>
            <a:t>:</a:t>
          </a:r>
        </a:p>
        <a:p>
          <a:pPr algn="l"/>
          <a:r>
            <a:rPr lang="es-PE" sz="1700"/>
            <a:t>CUANTOS REGISTRO NO OBTUVIERON COMISIONES</a:t>
          </a:r>
        </a:p>
      </xdr:txBody>
    </xdr:sp>
    <xdr:clientData/>
  </xdr:twoCellAnchor>
  <xdr:twoCellAnchor>
    <xdr:from>
      <xdr:col>7</xdr:col>
      <xdr:colOff>74544</xdr:colOff>
      <xdr:row>22</xdr:row>
      <xdr:rowOff>33130</xdr:rowOff>
    </xdr:from>
    <xdr:to>
      <xdr:col>12</xdr:col>
      <xdr:colOff>407919</xdr:colOff>
      <xdr:row>26</xdr:row>
      <xdr:rowOff>157369</xdr:rowOff>
    </xdr:to>
    <xdr:sp macro="" textlink="">
      <xdr:nvSpPr>
        <xdr:cNvPr id="4" name="Rectángulo: esquinas redondeadas 3">
          <a:extLst>
            <a:ext uri="{FF2B5EF4-FFF2-40B4-BE49-F238E27FC236}">
              <a16:creationId xmlns:a16="http://schemas.microsoft.com/office/drawing/2014/main" id="{2FDD633D-ABA6-4F90-99D8-4C888EECA296}"/>
            </a:ext>
          </a:extLst>
        </xdr:cNvPr>
        <xdr:cNvSpPr/>
      </xdr:nvSpPr>
      <xdr:spPr>
        <a:xfrm>
          <a:off x="5143501" y="5665304"/>
          <a:ext cx="5344353" cy="125067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2000" u="sng"/>
            <a:t>EJERCICIO3</a:t>
          </a:r>
          <a:r>
            <a:rPr lang="es-PE" sz="2000"/>
            <a:t>:</a:t>
          </a:r>
        </a:p>
        <a:p>
          <a:pPr algn="l"/>
          <a:r>
            <a:rPr lang="es-PE" sz="1700"/>
            <a:t>TOTAL DE VENTAS DE TODOS LOS VENDEDORES QUE SU SEGUNDA LETRA DE SU NOMBRE ES "A"</a:t>
          </a:r>
        </a:p>
      </xdr:txBody>
    </xdr:sp>
    <xdr:clientData/>
  </xdr:twoCellAnchor>
  <xdr:twoCellAnchor editAs="oneCell">
    <xdr:from>
      <xdr:col>12</xdr:col>
      <xdr:colOff>727365</xdr:colOff>
      <xdr:row>0</xdr:row>
      <xdr:rowOff>121227</xdr:rowOff>
    </xdr:from>
    <xdr:to>
      <xdr:col>13</xdr:col>
      <xdr:colOff>924049</xdr:colOff>
      <xdr:row>5</xdr:row>
      <xdr:rowOff>123683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4E0F03AC-C7EC-49FC-8757-977E5F67AB3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122"/>
        <a:stretch/>
      </xdr:blipFill>
      <xdr:spPr bwMode="auto">
        <a:xfrm>
          <a:off x="10581410" y="121227"/>
          <a:ext cx="1183821" cy="11281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2642152</xdr:colOff>
      <xdr:row>0</xdr:row>
      <xdr:rowOff>74545</xdr:rowOff>
    </xdr:from>
    <xdr:to>
      <xdr:col>5</xdr:col>
      <xdr:colOff>3379303</xdr:colOff>
      <xdr:row>3</xdr:row>
      <xdr:rowOff>280066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DDC0B5C-206C-4BA5-B6CB-380B122198A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122"/>
        <a:stretch/>
      </xdr:blipFill>
      <xdr:spPr bwMode="auto">
        <a:xfrm>
          <a:off x="7470913" y="74545"/>
          <a:ext cx="737151" cy="7024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104775</xdr:colOff>
      <xdr:row>0</xdr:row>
      <xdr:rowOff>228600</xdr:rowOff>
    </xdr:from>
    <xdr:to>
      <xdr:col>12</xdr:col>
      <xdr:colOff>323850</xdr:colOff>
      <xdr:row>3</xdr:row>
      <xdr:rowOff>323851</xdr:rowOff>
    </xdr:to>
    <xdr:sp macro="" textlink="">
      <xdr:nvSpPr>
        <xdr:cNvPr id="2" name="Rectángulo: esquinas redondeadas 1">
          <a:extLst>
            <a:ext uri="{FF2B5EF4-FFF2-40B4-BE49-F238E27FC236}">
              <a16:creationId xmlns:a16="http://schemas.microsoft.com/office/drawing/2014/main" id="{F53F0509-B059-410E-8DB8-5B0FB76B599E}"/>
            </a:ext>
          </a:extLst>
        </xdr:cNvPr>
        <xdr:cNvSpPr/>
      </xdr:nvSpPr>
      <xdr:spPr>
        <a:xfrm>
          <a:off x="6667500" y="228600"/>
          <a:ext cx="4181475" cy="962026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2400" u="sng"/>
            <a:t>EJERCICIO1</a:t>
          </a:r>
          <a:r>
            <a:rPr lang="es-PE" sz="2400"/>
            <a:t>:</a:t>
          </a:r>
        </a:p>
        <a:p>
          <a:pPr algn="l"/>
          <a:r>
            <a:rPr lang="es-PE" sz="1800"/>
            <a:t>CUANTAS VENTAS REALIZO ALEJANDRO</a:t>
          </a:r>
        </a:p>
      </xdr:txBody>
    </xdr:sp>
    <xdr:clientData/>
  </xdr:twoCellAnchor>
  <xdr:twoCellAnchor>
    <xdr:from>
      <xdr:col>7</xdr:col>
      <xdr:colOff>266700</xdr:colOff>
      <xdr:row>12</xdr:row>
      <xdr:rowOff>142874</xdr:rowOff>
    </xdr:from>
    <xdr:to>
      <xdr:col>12</xdr:col>
      <xdr:colOff>152400</xdr:colOff>
      <xdr:row>17</xdr:row>
      <xdr:rowOff>171449</xdr:rowOff>
    </xdr:to>
    <xdr:sp macro="" textlink="">
      <xdr:nvSpPr>
        <xdr:cNvPr id="3" name="Rectángulo: esquinas redondeadas 2">
          <a:extLst>
            <a:ext uri="{FF2B5EF4-FFF2-40B4-BE49-F238E27FC236}">
              <a16:creationId xmlns:a16="http://schemas.microsoft.com/office/drawing/2014/main" id="{1D8D513C-497D-4B63-A1D9-D40A1C8C6E56}"/>
            </a:ext>
          </a:extLst>
        </xdr:cNvPr>
        <xdr:cNvSpPr/>
      </xdr:nvSpPr>
      <xdr:spPr>
        <a:xfrm>
          <a:off x="6496050" y="3257549"/>
          <a:ext cx="4524375" cy="11715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2400" u="sng"/>
            <a:t>EJERCICIO2</a:t>
          </a:r>
          <a:r>
            <a:rPr lang="es-PE" sz="2400"/>
            <a:t>:</a:t>
          </a:r>
        </a:p>
        <a:p>
          <a:pPr algn="l"/>
          <a:r>
            <a:rPr lang="es-PE" sz="1800"/>
            <a:t>CUANTAS VENTAS REALIZO ALEJANDRO EN LA TIENDA AZALEIA EN</a:t>
          </a:r>
          <a:r>
            <a:rPr lang="es-PE" sz="1800" baseline="0"/>
            <a:t> AREQUIPA</a:t>
          </a:r>
        </a:p>
        <a:p>
          <a:pPr algn="l"/>
          <a:endParaRPr lang="es-PE" sz="1800"/>
        </a:p>
      </xdr:txBody>
    </xdr:sp>
    <xdr:clientData/>
  </xdr:twoCellAnchor>
  <xdr:twoCellAnchor editAs="oneCell">
    <xdr:from>
      <xdr:col>12</xdr:col>
      <xdr:colOff>693964</xdr:colOff>
      <xdr:row>0</xdr:row>
      <xdr:rowOff>231321</xdr:rowOff>
    </xdr:from>
    <xdr:to>
      <xdr:col>13</xdr:col>
      <xdr:colOff>884463</xdr:colOff>
      <xdr:row>4</xdr:row>
      <xdr:rowOff>93995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C6ED7809-7121-4161-BFAE-26CA0B29C0B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122"/>
        <a:stretch/>
      </xdr:blipFill>
      <xdr:spPr bwMode="auto">
        <a:xfrm>
          <a:off x="11593285" y="231321"/>
          <a:ext cx="1183821" cy="11281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285750</xdr:colOff>
      <xdr:row>0</xdr:row>
      <xdr:rowOff>66674</xdr:rowOff>
    </xdr:from>
    <xdr:to>
      <xdr:col>12</xdr:col>
      <xdr:colOff>171450</xdr:colOff>
      <xdr:row>4</xdr:row>
      <xdr:rowOff>9524</xdr:rowOff>
    </xdr:to>
    <xdr:sp macro="" textlink="">
      <xdr:nvSpPr>
        <xdr:cNvPr id="2" name="Rectángulo: esquinas redondeadas 1">
          <a:extLst>
            <a:ext uri="{FF2B5EF4-FFF2-40B4-BE49-F238E27FC236}">
              <a16:creationId xmlns:a16="http://schemas.microsoft.com/office/drawing/2014/main" id="{05B9895F-974F-4EE2-9C38-52B013B95B78}"/>
            </a:ext>
          </a:extLst>
        </xdr:cNvPr>
        <xdr:cNvSpPr/>
      </xdr:nvSpPr>
      <xdr:spPr>
        <a:xfrm>
          <a:off x="6515100" y="66674"/>
          <a:ext cx="4524375" cy="12096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2400" u="sng"/>
            <a:t>EJERCICIO1</a:t>
          </a:r>
          <a:r>
            <a:rPr lang="es-PE" sz="2400"/>
            <a:t>:</a:t>
          </a:r>
        </a:p>
        <a:p>
          <a:pPr algn="l"/>
          <a:r>
            <a:rPr lang="es-PE" sz="1800"/>
            <a:t>CUANTAS VENTAS REALIZO ALEJANDRO EN LA TIENDA BATA</a:t>
          </a:r>
        </a:p>
      </xdr:txBody>
    </xdr:sp>
    <xdr:clientData/>
  </xdr:twoCellAnchor>
  <xdr:twoCellAnchor editAs="oneCell">
    <xdr:from>
      <xdr:col>12</xdr:col>
      <xdr:colOff>326572</xdr:colOff>
      <xdr:row>0</xdr:row>
      <xdr:rowOff>122463</xdr:rowOff>
    </xdr:from>
    <xdr:to>
      <xdr:col>13</xdr:col>
      <xdr:colOff>517071</xdr:colOff>
      <xdr:row>3</xdr:row>
      <xdr:rowOff>379744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B0B69B3F-2583-4D72-A28A-6BF7086139A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122"/>
        <a:stretch/>
      </xdr:blipFill>
      <xdr:spPr bwMode="auto">
        <a:xfrm>
          <a:off x="11225893" y="122463"/>
          <a:ext cx="1183821" cy="11281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22513</xdr:colOff>
      <xdr:row>0</xdr:row>
      <xdr:rowOff>11257</xdr:rowOff>
    </xdr:from>
    <xdr:to>
      <xdr:col>12</xdr:col>
      <xdr:colOff>471054</xdr:colOff>
      <xdr:row>4</xdr:row>
      <xdr:rowOff>83128</xdr:rowOff>
    </xdr:to>
    <xdr:sp macro="" textlink="">
      <xdr:nvSpPr>
        <xdr:cNvPr id="2" name="Rectángulo: esquinas redondeadas 1">
          <a:extLst>
            <a:ext uri="{FF2B5EF4-FFF2-40B4-BE49-F238E27FC236}">
              <a16:creationId xmlns:a16="http://schemas.microsoft.com/office/drawing/2014/main" id="{71722185-2FCF-4F60-AD6F-3124C6BE2892}"/>
            </a:ext>
          </a:extLst>
        </xdr:cNvPr>
        <xdr:cNvSpPr/>
      </xdr:nvSpPr>
      <xdr:spPr>
        <a:xfrm>
          <a:off x="5786004" y="11257"/>
          <a:ext cx="4881995" cy="972416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2000" u="sng"/>
            <a:t>EJERCICIO1</a:t>
          </a:r>
          <a:r>
            <a:rPr lang="es-PE" sz="2000"/>
            <a:t>:</a:t>
          </a:r>
        </a:p>
        <a:p>
          <a:pPr algn="l"/>
          <a:r>
            <a:rPr lang="es-PE" sz="1700"/>
            <a:t>TOTAL DE VENTAS DE ALEJANDRO Y MAURICIO</a:t>
          </a:r>
        </a:p>
      </xdr:txBody>
    </xdr:sp>
    <xdr:clientData/>
  </xdr:twoCellAnchor>
  <xdr:twoCellAnchor>
    <xdr:from>
      <xdr:col>6</xdr:col>
      <xdr:colOff>212012</xdr:colOff>
      <xdr:row>11</xdr:row>
      <xdr:rowOff>139342</xdr:rowOff>
    </xdr:from>
    <xdr:to>
      <xdr:col>11</xdr:col>
      <xdr:colOff>804060</xdr:colOff>
      <xdr:row>16</xdr:row>
      <xdr:rowOff>148868</xdr:rowOff>
    </xdr:to>
    <xdr:sp macro="" textlink="">
      <xdr:nvSpPr>
        <xdr:cNvPr id="3" name="Rectángulo: esquinas redondeadas 2">
          <a:extLst>
            <a:ext uri="{FF2B5EF4-FFF2-40B4-BE49-F238E27FC236}">
              <a16:creationId xmlns:a16="http://schemas.microsoft.com/office/drawing/2014/main" id="{B95820FD-9313-4270-A348-FD2E240C354A}"/>
            </a:ext>
          </a:extLst>
        </xdr:cNvPr>
        <xdr:cNvSpPr/>
      </xdr:nvSpPr>
      <xdr:spPr>
        <a:xfrm>
          <a:off x="6183866" y="2804202"/>
          <a:ext cx="4530475" cy="1133262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2000" u="sng"/>
            <a:t>EJERCICIO2</a:t>
          </a:r>
          <a:r>
            <a:rPr lang="es-PE" sz="2000"/>
            <a:t>:</a:t>
          </a:r>
        </a:p>
        <a:p>
          <a:pPr algn="l"/>
          <a:r>
            <a:rPr lang="es-PE" sz="1700"/>
            <a:t>TOTAL DE VENTAS DE MAURICIO O LA TIENDA BATA</a:t>
          </a:r>
        </a:p>
      </xdr:txBody>
    </xdr:sp>
    <xdr:clientData/>
  </xdr:twoCellAnchor>
  <xdr:twoCellAnchor editAs="oneCell">
    <xdr:from>
      <xdr:col>12</xdr:col>
      <xdr:colOff>658090</xdr:colOff>
      <xdr:row>0</xdr:row>
      <xdr:rowOff>103909</xdr:rowOff>
    </xdr:from>
    <xdr:to>
      <xdr:col>13</xdr:col>
      <xdr:colOff>518599</xdr:colOff>
      <xdr:row>5</xdr:row>
      <xdr:rowOff>89047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7FF0DC87-2658-424D-9F05-DF1449DE361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122"/>
        <a:stretch/>
      </xdr:blipFill>
      <xdr:spPr bwMode="auto">
        <a:xfrm>
          <a:off x="11499272" y="103909"/>
          <a:ext cx="1183821" cy="11281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285750</xdr:colOff>
      <xdr:row>0</xdr:row>
      <xdr:rowOff>19049</xdr:rowOff>
    </xdr:from>
    <xdr:to>
      <xdr:col>12</xdr:col>
      <xdr:colOff>734291</xdr:colOff>
      <xdr:row>4</xdr:row>
      <xdr:rowOff>152399</xdr:rowOff>
    </xdr:to>
    <xdr:sp macro="" textlink="">
      <xdr:nvSpPr>
        <xdr:cNvPr id="2" name="Rectángulo: esquinas redondeadas 1">
          <a:extLst>
            <a:ext uri="{FF2B5EF4-FFF2-40B4-BE49-F238E27FC236}">
              <a16:creationId xmlns:a16="http://schemas.microsoft.com/office/drawing/2014/main" id="{7459566B-8647-4135-A1E9-B655B5B09335}"/>
            </a:ext>
          </a:extLst>
        </xdr:cNvPr>
        <xdr:cNvSpPr/>
      </xdr:nvSpPr>
      <xdr:spPr>
        <a:xfrm>
          <a:off x="6049241" y="19049"/>
          <a:ext cx="5297632" cy="103389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2000" u="sng"/>
            <a:t>EJERCICIO1</a:t>
          </a:r>
          <a:r>
            <a:rPr lang="es-PE" sz="2000"/>
            <a:t>:</a:t>
          </a:r>
        </a:p>
        <a:p>
          <a:pPr algn="l"/>
          <a:r>
            <a:rPr lang="es-PE" sz="1700"/>
            <a:t>PROMEDIO DE COMISIONES DE LOS VENDEDORES MAURICIO Y ROSA EN EL DEPART. DE LIMA</a:t>
          </a:r>
        </a:p>
      </xdr:txBody>
    </xdr:sp>
    <xdr:clientData/>
  </xdr:twoCellAnchor>
  <xdr:twoCellAnchor>
    <xdr:from>
      <xdr:col>7</xdr:col>
      <xdr:colOff>323850</xdr:colOff>
      <xdr:row>12</xdr:row>
      <xdr:rowOff>59531</xdr:rowOff>
    </xdr:from>
    <xdr:to>
      <xdr:col>12</xdr:col>
      <xdr:colOff>657225</xdr:colOff>
      <xdr:row>17</xdr:row>
      <xdr:rowOff>171450</xdr:rowOff>
    </xdr:to>
    <xdr:sp macro="" textlink="">
      <xdr:nvSpPr>
        <xdr:cNvPr id="4" name="Rectángulo: esquinas redondeadas 3">
          <a:extLst>
            <a:ext uri="{FF2B5EF4-FFF2-40B4-BE49-F238E27FC236}">
              <a16:creationId xmlns:a16="http://schemas.microsoft.com/office/drawing/2014/main" id="{22F4D5DF-D512-4514-ADF6-28E77BB9E1F8}"/>
            </a:ext>
          </a:extLst>
        </xdr:cNvPr>
        <xdr:cNvSpPr/>
      </xdr:nvSpPr>
      <xdr:spPr>
        <a:xfrm>
          <a:off x="6538913" y="3113484"/>
          <a:ext cx="5375671" cy="1243013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2000" u="sng"/>
            <a:t>EJERCICIO2</a:t>
          </a:r>
          <a:r>
            <a:rPr lang="es-PE" sz="2000"/>
            <a:t>:</a:t>
          </a:r>
        </a:p>
        <a:p>
          <a:pPr algn="l"/>
          <a:r>
            <a:rPr lang="es-PE" sz="1700"/>
            <a:t>PROMEDIO DE COMISIONES DE YANINA EL MES DE ABRIL Y JUNIO </a:t>
          </a:r>
        </a:p>
      </xdr:txBody>
    </xdr:sp>
    <xdr:clientData/>
  </xdr:twoCellAnchor>
  <xdr:twoCellAnchor editAs="oneCell">
    <xdr:from>
      <xdr:col>12</xdr:col>
      <xdr:colOff>865909</xdr:colOff>
      <xdr:row>0</xdr:row>
      <xdr:rowOff>242455</xdr:rowOff>
    </xdr:from>
    <xdr:to>
      <xdr:col>14</xdr:col>
      <xdr:colOff>75456</xdr:colOff>
      <xdr:row>5</xdr:row>
      <xdr:rowOff>227593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93718601-795E-46FE-AD77-30633ADF343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122"/>
        <a:stretch/>
      </xdr:blipFill>
      <xdr:spPr bwMode="auto">
        <a:xfrm>
          <a:off x="12088091" y="242455"/>
          <a:ext cx="1183821" cy="11281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285750</xdr:colOff>
      <xdr:row>0</xdr:row>
      <xdr:rowOff>19049</xdr:rowOff>
    </xdr:from>
    <xdr:to>
      <xdr:col>12</xdr:col>
      <xdr:colOff>619125</xdr:colOff>
      <xdr:row>4</xdr:row>
      <xdr:rowOff>32657</xdr:rowOff>
    </xdr:to>
    <xdr:sp macro="" textlink="">
      <xdr:nvSpPr>
        <xdr:cNvPr id="2" name="Rectángulo: esquinas redondeadas 1">
          <a:extLst>
            <a:ext uri="{FF2B5EF4-FFF2-40B4-BE49-F238E27FC236}">
              <a16:creationId xmlns:a16="http://schemas.microsoft.com/office/drawing/2014/main" id="{9BDF6801-EFF4-44D4-9839-11E2652A5EA4}"/>
            </a:ext>
          </a:extLst>
        </xdr:cNvPr>
        <xdr:cNvSpPr/>
      </xdr:nvSpPr>
      <xdr:spPr>
        <a:xfrm>
          <a:off x="6055179" y="19049"/>
          <a:ext cx="5188403" cy="906237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2000" u="sng"/>
            <a:t>EJERCICIO1</a:t>
          </a:r>
          <a:r>
            <a:rPr lang="es-PE" sz="2000"/>
            <a:t>:</a:t>
          </a:r>
        </a:p>
        <a:p>
          <a:pPr algn="l"/>
          <a:r>
            <a:rPr lang="es-PE" sz="1700"/>
            <a:t>MAXIMA VENTA DE MAURICIO EN EL MES DE JUNIO</a:t>
          </a:r>
        </a:p>
      </xdr:txBody>
    </xdr:sp>
    <xdr:clientData/>
  </xdr:twoCellAnchor>
  <xdr:twoCellAnchor editAs="oneCell">
    <xdr:from>
      <xdr:col>12</xdr:col>
      <xdr:colOff>748393</xdr:colOff>
      <xdr:row>0</xdr:row>
      <xdr:rowOff>81643</xdr:rowOff>
    </xdr:from>
    <xdr:to>
      <xdr:col>13</xdr:col>
      <xdr:colOff>938892</xdr:colOff>
      <xdr:row>5</xdr:row>
      <xdr:rowOff>53174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3461D649-EB43-4044-AB1B-3D7294C58CB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122"/>
        <a:stretch/>
      </xdr:blipFill>
      <xdr:spPr bwMode="auto">
        <a:xfrm>
          <a:off x="12015107" y="81643"/>
          <a:ext cx="1183821" cy="11281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285750</xdr:colOff>
      <xdr:row>0</xdr:row>
      <xdr:rowOff>19049</xdr:rowOff>
    </xdr:from>
    <xdr:to>
      <xdr:col>12</xdr:col>
      <xdr:colOff>619125</xdr:colOff>
      <xdr:row>4</xdr:row>
      <xdr:rowOff>171450</xdr:rowOff>
    </xdr:to>
    <xdr:sp macro="" textlink="">
      <xdr:nvSpPr>
        <xdr:cNvPr id="2" name="Rectángulo: esquinas redondeadas 1">
          <a:extLst>
            <a:ext uri="{FF2B5EF4-FFF2-40B4-BE49-F238E27FC236}">
              <a16:creationId xmlns:a16="http://schemas.microsoft.com/office/drawing/2014/main" id="{1DFBE201-332A-4CE6-92DF-02E0E99031E8}"/>
            </a:ext>
          </a:extLst>
        </xdr:cNvPr>
        <xdr:cNvSpPr/>
      </xdr:nvSpPr>
      <xdr:spPr>
        <a:xfrm>
          <a:off x="6515100" y="19049"/>
          <a:ext cx="5343525" cy="1057276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2000" u="sng"/>
            <a:t>EJERCICIO1</a:t>
          </a:r>
          <a:r>
            <a:rPr lang="es-PE" sz="2000"/>
            <a:t>:</a:t>
          </a:r>
        </a:p>
        <a:p>
          <a:pPr algn="l"/>
          <a:r>
            <a:rPr lang="es-PE" sz="1700"/>
            <a:t>MINIMA VENTA ENTRE ROSA, EN EL MES DE MAYO Y DE YANINA EN LA TIENDA BATA</a:t>
          </a:r>
        </a:p>
      </xdr:txBody>
    </xdr:sp>
    <xdr:clientData/>
  </xdr:twoCellAnchor>
  <xdr:twoCellAnchor editAs="oneCell">
    <xdr:from>
      <xdr:col>13</xdr:col>
      <xdr:colOff>599754</xdr:colOff>
      <xdr:row>0</xdr:row>
      <xdr:rowOff>52579</xdr:rowOff>
    </xdr:from>
    <xdr:to>
      <xdr:col>14</xdr:col>
      <xdr:colOff>473672</xdr:colOff>
      <xdr:row>1</xdr:row>
      <xdr:rowOff>527891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ECA359DF-2E5F-42EE-8B62-9F8439C8197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122"/>
        <a:stretch/>
      </xdr:blipFill>
      <xdr:spPr bwMode="auto">
        <a:xfrm>
          <a:off x="11668263" y="52579"/>
          <a:ext cx="866584" cy="8253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285750</xdr:colOff>
      <xdr:row>0</xdr:row>
      <xdr:rowOff>19049</xdr:rowOff>
    </xdr:from>
    <xdr:to>
      <xdr:col>12</xdr:col>
      <xdr:colOff>619125</xdr:colOff>
      <xdr:row>4</xdr:row>
      <xdr:rowOff>171450</xdr:rowOff>
    </xdr:to>
    <xdr:sp macro="" textlink="">
      <xdr:nvSpPr>
        <xdr:cNvPr id="2" name="Rectángulo: esquinas redondeadas 1">
          <a:extLst>
            <a:ext uri="{FF2B5EF4-FFF2-40B4-BE49-F238E27FC236}">
              <a16:creationId xmlns:a16="http://schemas.microsoft.com/office/drawing/2014/main" id="{87FA09F2-32B4-4F43-89A4-61B534D72EC6}"/>
            </a:ext>
          </a:extLst>
        </xdr:cNvPr>
        <xdr:cNvSpPr/>
      </xdr:nvSpPr>
      <xdr:spPr>
        <a:xfrm>
          <a:off x="5343525" y="19049"/>
          <a:ext cx="5343525" cy="1057276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2000" u="sng"/>
            <a:t>EJERCICIO1</a:t>
          </a:r>
          <a:r>
            <a:rPr lang="es-PE" sz="2000"/>
            <a:t>:</a:t>
          </a:r>
        </a:p>
        <a:p>
          <a:pPr algn="l"/>
          <a:r>
            <a:rPr lang="es-PE" sz="1700"/>
            <a:t>OBTENER EL NOMBRE DEL VENDEDOR QUE OBTUVO UNA COMISION DE 50 SOLES EN AREQUIPA</a:t>
          </a:r>
        </a:p>
      </xdr:txBody>
    </xdr:sp>
    <xdr:clientData/>
  </xdr:twoCellAnchor>
  <xdr:twoCellAnchor editAs="oneCell">
    <xdr:from>
      <xdr:col>12</xdr:col>
      <xdr:colOff>779318</xdr:colOff>
      <xdr:row>0</xdr:row>
      <xdr:rowOff>121227</xdr:rowOff>
    </xdr:from>
    <xdr:to>
      <xdr:col>13</xdr:col>
      <xdr:colOff>976003</xdr:colOff>
      <xdr:row>5</xdr:row>
      <xdr:rowOff>106365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825A0A4D-A7DD-46D2-8B34-2349F0641B2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122"/>
        <a:stretch/>
      </xdr:blipFill>
      <xdr:spPr bwMode="auto">
        <a:xfrm>
          <a:off x="10841182" y="121227"/>
          <a:ext cx="1183821" cy="11281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1670C-2D15-476A-8692-8FDA53A65E11}">
  <dimension ref="A1"/>
  <sheetViews>
    <sheetView showGridLines="0" zoomScale="89" zoomScaleNormal="89" workbookViewId="0">
      <selection activeCell="I2" sqref="I2"/>
    </sheetView>
  </sheetViews>
  <sheetFormatPr baseColWidth="10" defaultRowHeight="15" x14ac:dyDescent="0.2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56"/>
  <sheetViews>
    <sheetView topLeftCell="A4" zoomScale="106" zoomScaleNormal="106" workbookViewId="0">
      <selection activeCell="J21" sqref="J21"/>
    </sheetView>
  </sheetViews>
  <sheetFormatPr baseColWidth="10" defaultRowHeight="15" x14ac:dyDescent="0.2"/>
  <cols>
    <col min="1" max="1" width="8.6640625" customWidth="1"/>
    <col min="4" max="4" width="6.5546875" customWidth="1"/>
    <col min="5" max="5" width="8.88671875" customWidth="1"/>
    <col min="6" max="6" width="8.44140625" customWidth="1"/>
    <col min="7" max="7" width="3.33203125" customWidth="1"/>
    <col min="8" max="8" width="3.88671875" customWidth="1"/>
    <col min="10" max="10" width="16.109375" customWidth="1"/>
    <col min="11" max="11" width="13.88671875" customWidth="1"/>
    <col min="12" max="12" width="15.88671875" customWidth="1"/>
  </cols>
  <sheetData>
    <row r="1" spans="1:13" ht="27.75" customHeight="1" x14ac:dyDescent="0.2">
      <c r="A1" s="44" t="s">
        <v>43</v>
      </c>
      <c r="B1" s="44"/>
      <c r="C1" s="44"/>
      <c r="D1" s="44"/>
      <c r="E1" s="44"/>
      <c r="F1" s="44"/>
    </row>
    <row r="2" spans="1:13" ht="14.25" customHeight="1" x14ac:dyDescent="0.2">
      <c r="A2" s="1" t="s">
        <v>44</v>
      </c>
      <c r="B2" s="11"/>
      <c r="C2" s="11"/>
      <c r="D2" s="11"/>
      <c r="E2" s="15" t="s">
        <v>47</v>
      </c>
      <c r="F2" s="11"/>
    </row>
    <row r="3" spans="1:13" ht="14.25" customHeight="1" x14ac:dyDescent="0.2">
      <c r="A3" s="1" t="s">
        <v>45</v>
      </c>
      <c r="E3" s="1" t="s">
        <v>48</v>
      </c>
    </row>
    <row r="4" spans="1:13" ht="14.25" customHeight="1" x14ac:dyDescent="0.2">
      <c r="A4" s="1" t="s">
        <v>46</v>
      </c>
      <c r="E4" s="15" t="s">
        <v>49</v>
      </c>
    </row>
    <row r="5" spans="1:13" ht="20.25" customHeight="1" x14ac:dyDescent="0.3">
      <c r="F5" s="14"/>
    </row>
    <row r="6" spans="1:13" ht="22.5" customHeight="1" x14ac:dyDescent="0.25">
      <c r="A6" s="2" t="s">
        <v>16</v>
      </c>
      <c r="B6" s="2" t="s">
        <v>17</v>
      </c>
      <c r="C6" s="2" t="s">
        <v>18</v>
      </c>
      <c r="D6" s="2" t="s">
        <v>19</v>
      </c>
      <c r="E6" s="2" t="s">
        <v>20</v>
      </c>
      <c r="F6" s="2" t="s">
        <v>21</v>
      </c>
      <c r="H6" s="3"/>
      <c r="I6" t="s">
        <v>34</v>
      </c>
      <c r="J6" s="2" t="s">
        <v>16</v>
      </c>
    </row>
    <row r="7" spans="1:13" s="11" customFormat="1" ht="21" customHeight="1" x14ac:dyDescent="0.2">
      <c r="A7" s="6" t="s">
        <v>22</v>
      </c>
      <c r="B7" s="6" t="s">
        <v>23</v>
      </c>
      <c r="C7" s="7">
        <v>1800</v>
      </c>
      <c r="D7" s="8">
        <v>40307</v>
      </c>
      <c r="E7" s="9" t="s">
        <v>24</v>
      </c>
      <c r="F7" s="10">
        <v>90</v>
      </c>
      <c r="J7" s="12"/>
      <c r="K7" s="13" t="str">
        <f ca="1">IFERROR(_xlfn.FORMULATEXT(J7),"")</f>
        <v/>
      </c>
      <c r="L7"/>
      <c r="M7"/>
    </row>
    <row r="8" spans="1:13" s="11" customFormat="1" ht="23.25" customHeight="1" x14ac:dyDescent="0.2">
      <c r="A8" s="6" t="s">
        <v>22</v>
      </c>
      <c r="B8" s="6" t="s">
        <v>25</v>
      </c>
      <c r="C8" s="7">
        <v>1500</v>
      </c>
      <c r="D8" s="8">
        <v>40342</v>
      </c>
      <c r="E8" s="9" t="s">
        <v>24</v>
      </c>
      <c r="F8" s="10">
        <v>75</v>
      </c>
      <c r="J8"/>
      <c r="K8"/>
      <c r="L8"/>
      <c r="M8"/>
    </row>
    <row r="9" spans="1:13" s="11" customFormat="1" ht="24.75" customHeight="1" x14ac:dyDescent="0.2">
      <c r="A9" s="6" t="s">
        <v>22</v>
      </c>
      <c r="B9" s="6" t="s">
        <v>23</v>
      </c>
      <c r="C9" s="7">
        <v>1200</v>
      </c>
      <c r="D9" s="8">
        <v>40305</v>
      </c>
      <c r="E9" s="9" t="s">
        <v>24</v>
      </c>
      <c r="F9" s="10">
        <v>60</v>
      </c>
      <c r="I9" s="11" t="s">
        <v>35</v>
      </c>
      <c r="J9" s="27"/>
    </row>
    <row r="10" spans="1:13" s="11" customFormat="1" ht="21.75" customHeight="1" x14ac:dyDescent="0.2">
      <c r="A10" s="6" t="s">
        <v>26</v>
      </c>
      <c r="B10" s="6" t="s">
        <v>25</v>
      </c>
      <c r="C10" s="7">
        <v>1000</v>
      </c>
      <c r="D10" s="8">
        <v>40343</v>
      </c>
      <c r="E10" s="9" t="s">
        <v>24</v>
      </c>
      <c r="F10" s="10">
        <v>70</v>
      </c>
      <c r="J10" s="13" t="str">
        <f ca="1">IFERROR(_xlfn.FORMULATEXT(J9),"")</f>
        <v/>
      </c>
    </row>
    <row r="11" spans="1:13" s="11" customFormat="1" ht="25.5" customHeight="1" x14ac:dyDescent="0.2">
      <c r="A11" s="6" t="s">
        <v>22</v>
      </c>
      <c r="B11" s="6" t="s">
        <v>27</v>
      </c>
      <c r="C11" s="7">
        <v>1000</v>
      </c>
      <c r="D11" s="8">
        <v>40277</v>
      </c>
      <c r="E11" s="9" t="s">
        <v>28</v>
      </c>
      <c r="F11" s="10">
        <v>50</v>
      </c>
    </row>
    <row r="12" spans="1:13" s="11" customFormat="1" ht="18" customHeight="1" x14ac:dyDescent="0.2">
      <c r="A12" s="6" t="s">
        <v>29</v>
      </c>
      <c r="B12" s="6" t="s">
        <v>25</v>
      </c>
      <c r="C12" s="7">
        <v>980</v>
      </c>
      <c r="D12" s="8">
        <v>40334</v>
      </c>
      <c r="E12" s="9" t="s">
        <v>28</v>
      </c>
      <c r="F12" s="10">
        <v>68.600000000000009</v>
      </c>
    </row>
    <row r="13" spans="1:13" s="11" customFormat="1" ht="18" customHeight="1" x14ac:dyDescent="0.2">
      <c r="A13" s="6" t="s">
        <v>26</v>
      </c>
      <c r="B13" s="6" t="s">
        <v>23</v>
      </c>
      <c r="C13" s="7">
        <v>850</v>
      </c>
      <c r="D13" s="8">
        <v>40310</v>
      </c>
      <c r="E13" s="9" t="s">
        <v>28</v>
      </c>
      <c r="F13" s="10">
        <v>59.500000000000007</v>
      </c>
    </row>
    <row r="14" spans="1:13" s="11" customFormat="1" ht="18" customHeight="1" x14ac:dyDescent="0.2">
      <c r="A14" s="6" t="s">
        <v>22</v>
      </c>
      <c r="B14" s="6" t="s">
        <v>27</v>
      </c>
      <c r="C14" s="7">
        <v>850</v>
      </c>
      <c r="D14" s="8">
        <v>40276</v>
      </c>
      <c r="E14" s="9" t="s">
        <v>28</v>
      </c>
      <c r="F14" s="10">
        <v>42.5</v>
      </c>
    </row>
    <row r="15" spans="1:13" s="11" customFormat="1" ht="18" customHeight="1" x14ac:dyDescent="0.2">
      <c r="A15" s="6" t="s">
        <v>29</v>
      </c>
      <c r="B15" s="6" t="s">
        <v>27</v>
      </c>
      <c r="C15" s="7">
        <v>800</v>
      </c>
      <c r="D15" s="8">
        <v>40271</v>
      </c>
      <c r="E15" s="9" t="s">
        <v>24</v>
      </c>
      <c r="F15" s="10">
        <v>56.000000000000007</v>
      </c>
    </row>
    <row r="16" spans="1:13" s="11" customFormat="1" ht="18" customHeight="1" x14ac:dyDescent="0.2">
      <c r="A16" s="6" t="s">
        <v>29</v>
      </c>
      <c r="B16" s="6" t="s">
        <v>27</v>
      </c>
      <c r="C16" s="7">
        <v>780</v>
      </c>
      <c r="D16" s="8">
        <v>40270</v>
      </c>
      <c r="E16" s="9" t="s">
        <v>24</v>
      </c>
      <c r="F16" s="10">
        <v>54.600000000000009</v>
      </c>
    </row>
    <row r="17" spans="1:12" s="11" customFormat="1" ht="18" customHeight="1" x14ac:dyDescent="0.2">
      <c r="A17" s="6" t="s">
        <v>26</v>
      </c>
      <c r="B17" s="6" t="s">
        <v>27</v>
      </c>
      <c r="C17" s="7">
        <v>750</v>
      </c>
      <c r="D17" s="8">
        <v>40282</v>
      </c>
      <c r="E17" s="9" t="s">
        <v>30</v>
      </c>
      <c r="F17" s="10">
        <v>52.500000000000007</v>
      </c>
    </row>
    <row r="18" spans="1:12" s="11" customFormat="1" ht="23.25" customHeight="1" x14ac:dyDescent="0.25">
      <c r="A18" s="6" t="s">
        <v>22</v>
      </c>
      <c r="B18" s="6" t="s">
        <v>27</v>
      </c>
      <c r="C18" s="7">
        <v>750</v>
      </c>
      <c r="D18" s="8">
        <v>40278</v>
      </c>
      <c r="E18" s="9" t="s">
        <v>28</v>
      </c>
      <c r="F18" s="10">
        <v>37.5</v>
      </c>
      <c r="I18" t="s">
        <v>34</v>
      </c>
      <c r="J18" s="2" t="s">
        <v>16</v>
      </c>
      <c r="K18"/>
      <c r="L18"/>
    </row>
    <row r="19" spans="1:12" s="11" customFormat="1" ht="20.25" customHeight="1" x14ac:dyDescent="0.2">
      <c r="A19" s="6" t="s">
        <v>26</v>
      </c>
      <c r="B19" s="6" t="s">
        <v>25</v>
      </c>
      <c r="C19" s="7">
        <v>720</v>
      </c>
      <c r="D19" s="8">
        <v>40344</v>
      </c>
      <c r="E19" s="9" t="s">
        <v>24</v>
      </c>
      <c r="F19" s="10">
        <v>50.400000000000006</v>
      </c>
      <c r="J19" s="12"/>
      <c r="K19" s="13" t="str">
        <f ca="1">IFERROR(_xlfn.FORMULATEXT(J19),"")</f>
        <v/>
      </c>
      <c r="L19"/>
    </row>
    <row r="20" spans="1:12" s="11" customFormat="1" ht="18" customHeight="1" x14ac:dyDescent="0.2">
      <c r="A20" s="6" t="s">
        <v>22</v>
      </c>
      <c r="B20" s="6" t="s">
        <v>25</v>
      </c>
      <c r="C20" s="7">
        <v>720</v>
      </c>
      <c r="D20" s="8">
        <v>40341</v>
      </c>
      <c r="E20" s="9" t="s">
        <v>24</v>
      </c>
      <c r="F20" s="10">
        <v>36</v>
      </c>
      <c r="J20"/>
      <c r="K20"/>
      <c r="L20"/>
    </row>
    <row r="21" spans="1:12" s="11" customFormat="1" ht="23.25" customHeight="1" x14ac:dyDescent="0.2">
      <c r="A21" s="6" t="s">
        <v>31</v>
      </c>
      <c r="B21" s="6" t="s">
        <v>23</v>
      </c>
      <c r="C21" s="7">
        <v>700</v>
      </c>
      <c r="D21" s="8">
        <v>40316</v>
      </c>
      <c r="E21" s="9" t="s">
        <v>24</v>
      </c>
      <c r="F21" s="10">
        <v>35</v>
      </c>
      <c r="I21" s="11" t="s">
        <v>35</v>
      </c>
      <c r="J21" s="27"/>
      <c r="K21"/>
      <c r="L21"/>
    </row>
    <row r="22" spans="1:12" s="11" customFormat="1" ht="23.25" customHeight="1" x14ac:dyDescent="0.2">
      <c r="A22" s="6" t="s">
        <v>29</v>
      </c>
      <c r="B22" s="6" t="s">
        <v>23</v>
      </c>
      <c r="C22" s="7">
        <v>680</v>
      </c>
      <c r="D22" s="8">
        <v>40301</v>
      </c>
      <c r="E22" s="9" t="s">
        <v>30</v>
      </c>
      <c r="F22" s="10">
        <v>47.6</v>
      </c>
      <c r="I22"/>
      <c r="J22" s="13" t="str">
        <f ca="1">IFERROR(_xlfn.FORMULATEXT(J21),"")</f>
        <v/>
      </c>
      <c r="K22"/>
      <c r="L22"/>
    </row>
    <row r="23" spans="1:12" s="11" customFormat="1" ht="24" customHeight="1" x14ac:dyDescent="0.2">
      <c r="A23" s="6" t="s">
        <v>29</v>
      </c>
      <c r="B23" s="6" t="s">
        <v>27</v>
      </c>
      <c r="C23" s="7">
        <v>650</v>
      </c>
      <c r="D23" s="8">
        <v>40272</v>
      </c>
      <c r="E23" s="9" t="s">
        <v>30</v>
      </c>
      <c r="F23" s="10">
        <v>45.500000000000007</v>
      </c>
      <c r="I23"/>
      <c r="J23"/>
      <c r="K23"/>
      <c r="L23"/>
    </row>
    <row r="24" spans="1:12" s="11" customFormat="1" ht="26.25" customHeight="1" x14ac:dyDescent="0.2">
      <c r="A24" s="6" t="s">
        <v>29</v>
      </c>
      <c r="B24" s="6" t="s">
        <v>25</v>
      </c>
      <c r="C24" s="7">
        <v>650</v>
      </c>
      <c r="D24" s="8">
        <v>40337</v>
      </c>
      <c r="E24" s="9" t="s">
        <v>28</v>
      </c>
      <c r="F24" s="10"/>
      <c r="I24"/>
      <c r="J24"/>
      <c r="K24"/>
      <c r="L24"/>
    </row>
    <row r="25" spans="1:12" s="11" customFormat="1" ht="20.25" customHeight="1" x14ac:dyDescent="0.2">
      <c r="A25" s="6" t="s">
        <v>31</v>
      </c>
      <c r="B25" s="6" t="s">
        <v>27</v>
      </c>
      <c r="C25" s="7">
        <v>640</v>
      </c>
      <c r="D25" s="8">
        <v>40285</v>
      </c>
      <c r="E25" s="9" t="s">
        <v>24</v>
      </c>
      <c r="F25" s="10">
        <v>32</v>
      </c>
      <c r="I25"/>
      <c r="J25"/>
      <c r="K25"/>
      <c r="L25"/>
    </row>
    <row r="26" spans="1:12" s="11" customFormat="1" ht="18" customHeight="1" x14ac:dyDescent="0.2">
      <c r="A26" s="6" t="s">
        <v>22</v>
      </c>
      <c r="B26" s="6" t="s">
        <v>25</v>
      </c>
      <c r="C26" s="7">
        <v>620</v>
      </c>
      <c r="D26" s="8">
        <v>40339</v>
      </c>
      <c r="E26" s="9" t="s">
        <v>24</v>
      </c>
      <c r="F26" s="10">
        <v>31</v>
      </c>
    </row>
    <row r="27" spans="1:12" s="11" customFormat="1" ht="18" customHeight="1" x14ac:dyDescent="0.2">
      <c r="A27" s="6" t="s">
        <v>31</v>
      </c>
      <c r="B27" s="6" t="s">
        <v>23</v>
      </c>
      <c r="C27" s="7">
        <v>600</v>
      </c>
      <c r="D27" s="8">
        <v>40317</v>
      </c>
      <c r="E27" s="9" t="s">
        <v>24</v>
      </c>
      <c r="F27" s="10"/>
    </row>
    <row r="28" spans="1:12" s="11" customFormat="1" ht="18" customHeight="1" x14ac:dyDescent="0.2">
      <c r="A28" s="6" t="s">
        <v>26</v>
      </c>
      <c r="B28" s="6" t="s">
        <v>23</v>
      </c>
      <c r="C28" s="7">
        <v>580</v>
      </c>
      <c r="D28" s="8">
        <v>40284</v>
      </c>
      <c r="E28" s="9" t="s">
        <v>30</v>
      </c>
      <c r="F28" s="10">
        <v>40.6</v>
      </c>
    </row>
    <row r="29" spans="1:12" s="11" customFormat="1" ht="18" customHeight="1" x14ac:dyDescent="0.2">
      <c r="A29" s="6" t="s">
        <v>22</v>
      </c>
      <c r="B29" s="6" t="s">
        <v>25</v>
      </c>
      <c r="C29" s="7">
        <v>540</v>
      </c>
      <c r="D29" s="8">
        <v>40340</v>
      </c>
      <c r="E29" s="9" t="s">
        <v>24</v>
      </c>
      <c r="F29" s="10">
        <v>27</v>
      </c>
    </row>
    <row r="30" spans="1:12" s="11" customFormat="1" ht="18" customHeight="1" x14ac:dyDescent="0.2">
      <c r="A30" s="6" t="s">
        <v>31</v>
      </c>
      <c r="B30" s="6" t="s">
        <v>27</v>
      </c>
      <c r="C30" s="7">
        <v>530</v>
      </c>
      <c r="D30" s="8">
        <v>40313</v>
      </c>
      <c r="E30" s="9" t="s">
        <v>24</v>
      </c>
      <c r="F30" s="10">
        <v>26.5</v>
      </c>
    </row>
    <row r="31" spans="1:12" s="11" customFormat="1" ht="18" customHeight="1" x14ac:dyDescent="0.2">
      <c r="A31" s="6" t="s">
        <v>26</v>
      </c>
      <c r="B31" s="6" t="s">
        <v>23</v>
      </c>
      <c r="C31" s="7">
        <v>520</v>
      </c>
      <c r="D31" s="8">
        <v>40305</v>
      </c>
      <c r="E31" s="9" t="s">
        <v>30</v>
      </c>
      <c r="F31" s="10"/>
    </row>
    <row r="32" spans="1:12" s="11" customFormat="1" ht="18" customHeight="1" x14ac:dyDescent="0.2">
      <c r="A32" s="6" t="s">
        <v>22</v>
      </c>
      <c r="B32" s="6" t="s">
        <v>27</v>
      </c>
      <c r="C32" s="7">
        <v>490</v>
      </c>
      <c r="D32" s="8">
        <v>40279</v>
      </c>
      <c r="E32" s="9" t="s">
        <v>28</v>
      </c>
      <c r="F32" s="10"/>
    </row>
    <row r="33" spans="1:6" s="11" customFormat="1" ht="18" customHeight="1" x14ac:dyDescent="0.2">
      <c r="A33" s="6" t="s">
        <v>29</v>
      </c>
      <c r="B33" s="6" t="s">
        <v>23</v>
      </c>
      <c r="C33" s="7">
        <v>480</v>
      </c>
      <c r="D33" s="8">
        <v>40302</v>
      </c>
      <c r="E33" s="9" t="s">
        <v>30</v>
      </c>
      <c r="F33" s="10">
        <v>33.6</v>
      </c>
    </row>
    <row r="34" spans="1:6" s="11" customFormat="1" ht="18" customHeight="1" x14ac:dyDescent="0.2">
      <c r="A34" s="6" t="s">
        <v>31</v>
      </c>
      <c r="B34" s="6" t="s">
        <v>23</v>
      </c>
      <c r="C34" s="7">
        <v>480</v>
      </c>
      <c r="D34" s="8">
        <v>40347</v>
      </c>
      <c r="E34" s="9" t="s">
        <v>24</v>
      </c>
      <c r="F34" s="10">
        <v>24</v>
      </c>
    </row>
    <row r="35" spans="1:6" s="11" customFormat="1" ht="18" customHeight="1" x14ac:dyDescent="0.2">
      <c r="A35" s="6" t="s">
        <v>31</v>
      </c>
      <c r="B35" s="6" t="s">
        <v>25</v>
      </c>
      <c r="C35" s="7">
        <v>480</v>
      </c>
      <c r="D35" s="8">
        <v>40350</v>
      </c>
      <c r="E35" s="9" t="s">
        <v>24</v>
      </c>
      <c r="F35" s="10">
        <v>24</v>
      </c>
    </row>
    <row r="36" spans="1:6" s="11" customFormat="1" ht="18" customHeight="1" x14ac:dyDescent="0.2">
      <c r="A36" s="6" t="s">
        <v>26</v>
      </c>
      <c r="B36" s="6" t="s">
        <v>27</v>
      </c>
      <c r="C36" s="7">
        <v>450</v>
      </c>
      <c r="D36" s="8">
        <v>40280</v>
      </c>
      <c r="E36" s="9" t="s">
        <v>30</v>
      </c>
      <c r="F36" s="10">
        <v>31.500000000000004</v>
      </c>
    </row>
    <row r="37" spans="1:6" s="11" customFormat="1" ht="18" customHeight="1" x14ac:dyDescent="0.2">
      <c r="A37" s="6" t="s">
        <v>26</v>
      </c>
      <c r="B37" s="6" t="s">
        <v>25</v>
      </c>
      <c r="C37" s="7">
        <v>450</v>
      </c>
      <c r="D37" s="8">
        <v>40346</v>
      </c>
      <c r="E37" s="9" t="s">
        <v>30</v>
      </c>
      <c r="F37" s="10">
        <v>31.500000000000004</v>
      </c>
    </row>
    <row r="38" spans="1:6" s="11" customFormat="1" ht="18" customHeight="1" x14ac:dyDescent="0.2">
      <c r="A38" s="6" t="s">
        <v>29</v>
      </c>
      <c r="B38" s="6" t="s">
        <v>25</v>
      </c>
      <c r="C38" s="7">
        <v>420</v>
      </c>
      <c r="D38" s="8">
        <v>40304</v>
      </c>
      <c r="E38" s="9" t="s">
        <v>28</v>
      </c>
      <c r="F38" s="10">
        <v>29.400000000000002</v>
      </c>
    </row>
    <row r="39" spans="1:6" s="11" customFormat="1" ht="18" customHeight="1" x14ac:dyDescent="0.2">
      <c r="A39" s="6" t="s">
        <v>31</v>
      </c>
      <c r="B39" s="6" t="s">
        <v>23</v>
      </c>
      <c r="C39" s="7">
        <v>420</v>
      </c>
      <c r="D39" s="8">
        <v>40348</v>
      </c>
      <c r="E39" s="9" t="s">
        <v>24</v>
      </c>
      <c r="F39" s="10">
        <v>21</v>
      </c>
    </row>
    <row r="40" spans="1:6" s="11" customFormat="1" ht="18" customHeight="1" x14ac:dyDescent="0.2">
      <c r="A40" s="6" t="s">
        <v>26</v>
      </c>
      <c r="B40" s="6" t="s">
        <v>27</v>
      </c>
      <c r="C40" s="7">
        <v>398</v>
      </c>
      <c r="D40" s="8">
        <v>40281</v>
      </c>
      <c r="E40" s="9" t="s">
        <v>30</v>
      </c>
      <c r="F40" s="10">
        <v>27.860000000000003</v>
      </c>
    </row>
    <row r="41" spans="1:6" s="11" customFormat="1" ht="18" customHeight="1" x14ac:dyDescent="0.2">
      <c r="A41" s="6" t="s">
        <v>29</v>
      </c>
      <c r="B41" s="6" t="s">
        <v>23</v>
      </c>
      <c r="C41" s="7">
        <v>380</v>
      </c>
      <c r="D41" s="8">
        <v>40275</v>
      </c>
      <c r="E41" s="9" t="s">
        <v>30</v>
      </c>
      <c r="F41" s="10">
        <v>26.6</v>
      </c>
    </row>
    <row r="42" spans="1:6" s="11" customFormat="1" ht="18" customHeight="1" x14ac:dyDescent="0.2">
      <c r="A42" s="6" t="s">
        <v>26</v>
      </c>
      <c r="B42" s="6" t="s">
        <v>23</v>
      </c>
      <c r="C42" s="7">
        <v>380</v>
      </c>
      <c r="D42" s="8">
        <v>40313</v>
      </c>
      <c r="E42" s="9" t="s">
        <v>24</v>
      </c>
      <c r="F42" s="10">
        <v>26.6</v>
      </c>
    </row>
    <row r="43" spans="1:6" s="11" customFormat="1" ht="18" customHeight="1" x14ac:dyDescent="0.2">
      <c r="A43" s="6" t="s">
        <v>22</v>
      </c>
      <c r="B43" s="6" t="s">
        <v>23</v>
      </c>
      <c r="C43" s="7">
        <v>380</v>
      </c>
      <c r="D43" s="8">
        <v>40306</v>
      </c>
      <c r="E43" s="9" t="s">
        <v>24</v>
      </c>
      <c r="F43" s="10">
        <v>19</v>
      </c>
    </row>
    <row r="44" spans="1:6" s="11" customFormat="1" ht="18" customHeight="1" x14ac:dyDescent="0.2">
      <c r="A44" s="6" t="s">
        <v>31</v>
      </c>
      <c r="B44" s="6" t="s">
        <v>27</v>
      </c>
      <c r="C44" s="7">
        <v>380</v>
      </c>
      <c r="D44" s="8">
        <v>40314</v>
      </c>
      <c r="E44" s="9" t="s">
        <v>24</v>
      </c>
      <c r="F44" s="10">
        <v>19</v>
      </c>
    </row>
    <row r="45" spans="1:6" s="11" customFormat="1" ht="18" customHeight="1" x14ac:dyDescent="0.2">
      <c r="A45" s="6" t="s">
        <v>26</v>
      </c>
      <c r="B45" s="6" t="s">
        <v>25</v>
      </c>
      <c r="C45" s="7">
        <v>350</v>
      </c>
      <c r="D45" s="8">
        <v>40345</v>
      </c>
      <c r="E45" s="9" t="s">
        <v>30</v>
      </c>
      <c r="F45" s="10">
        <v>24.500000000000004</v>
      </c>
    </row>
    <row r="46" spans="1:6" s="11" customFormat="1" ht="18" customHeight="1" x14ac:dyDescent="0.2">
      <c r="A46" s="6" t="s">
        <v>31</v>
      </c>
      <c r="B46" s="6" t="s">
        <v>27</v>
      </c>
      <c r="C46" s="7">
        <v>350</v>
      </c>
      <c r="D46" s="8">
        <v>40315</v>
      </c>
      <c r="E46" s="9" t="s">
        <v>24</v>
      </c>
      <c r="F46" s="10">
        <v>17.5</v>
      </c>
    </row>
    <row r="47" spans="1:6" s="11" customFormat="1" ht="18" customHeight="1" x14ac:dyDescent="0.2">
      <c r="A47" s="6" t="s">
        <v>29</v>
      </c>
      <c r="B47" s="6" t="s">
        <v>25</v>
      </c>
      <c r="C47" s="7">
        <v>300</v>
      </c>
      <c r="D47" s="8">
        <v>40338</v>
      </c>
      <c r="E47" s="9" t="s">
        <v>28</v>
      </c>
      <c r="F47" s="10">
        <v>21.000000000000004</v>
      </c>
    </row>
    <row r="48" spans="1:6" s="11" customFormat="1" ht="18" customHeight="1" x14ac:dyDescent="0.2">
      <c r="A48" s="6" t="s">
        <v>26</v>
      </c>
      <c r="B48" s="6" t="s">
        <v>27</v>
      </c>
      <c r="C48" s="7">
        <v>300</v>
      </c>
      <c r="D48" s="8">
        <v>40283</v>
      </c>
      <c r="E48" s="9" t="s">
        <v>30</v>
      </c>
      <c r="F48" s="10">
        <v>21.000000000000004</v>
      </c>
    </row>
    <row r="49" spans="1:6" s="11" customFormat="1" ht="18" customHeight="1" x14ac:dyDescent="0.2">
      <c r="A49" s="6" t="s">
        <v>29</v>
      </c>
      <c r="B49" s="6" t="s">
        <v>25</v>
      </c>
      <c r="C49" s="7">
        <v>280</v>
      </c>
      <c r="D49" s="8">
        <v>40335</v>
      </c>
      <c r="E49" s="9" t="s">
        <v>28</v>
      </c>
      <c r="F49" s="10">
        <v>19.600000000000001</v>
      </c>
    </row>
    <row r="50" spans="1:6" s="11" customFormat="1" ht="18" customHeight="1" x14ac:dyDescent="0.2">
      <c r="A50" s="6" t="s">
        <v>26</v>
      </c>
      <c r="B50" s="6" t="s">
        <v>23</v>
      </c>
      <c r="C50" s="7">
        <v>260</v>
      </c>
      <c r="D50" s="8">
        <v>40319</v>
      </c>
      <c r="E50" s="9" t="s">
        <v>24</v>
      </c>
      <c r="F50" s="10">
        <v>18.200000000000003</v>
      </c>
    </row>
    <row r="51" spans="1:6" s="11" customFormat="1" ht="18" customHeight="1" x14ac:dyDescent="0.2">
      <c r="A51" s="6" t="s">
        <v>29</v>
      </c>
      <c r="B51" s="6" t="s">
        <v>25</v>
      </c>
      <c r="C51" s="7">
        <v>250</v>
      </c>
      <c r="D51" s="8">
        <v>40336</v>
      </c>
      <c r="E51" s="9" t="s">
        <v>28</v>
      </c>
      <c r="F51" s="10">
        <v>17.5</v>
      </c>
    </row>
    <row r="52" spans="1:6" s="11" customFormat="1" ht="18" customHeight="1" x14ac:dyDescent="0.2">
      <c r="A52" s="6" t="s">
        <v>29</v>
      </c>
      <c r="B52" s="6" t="s">
        <v>27</v>
      </c>
      <c r="C52" s="7">
        <v>250</v>
      </c>
      <c r="D52" s="8">
        <v>40273</v>
      </c>
      <c r="E52" s="9" t="s">
        <v>30</v>
      </c>
      <c r="F52" s="10">
        <v>17.5</v>
      </c>
    </row>
    <row r="53" spans="1:6" s="11" customFormat="1" ht="18" customHeight="1" x14ac:dyDescent="0.2">
      <c r="A53" s="6" t="s">
        <v>29</v>
      </c>
      <c r="B53" s="6" t="s">
        <v>23</v>
      </c>
      <c r="C53" s="7">
        <v>230</v>
      </c>
      <c r="D53" s="8">
        <v>40303</v>
      </c>
      <c r="E53" s="9" t="s">
        <v>30</v>
      </c>
      <c r="F53" s="10">
        <v>16.100000000000001</v>
      </c>
    </row>
    <row r="54" spans="1:6" s="11" customFormat="1" ht="18" customHeight="1" x14ac:dyDescent="0.2">
      <c r="A54" s="6" t="s">
        <v>22</v>
      </c>
      <c r="B54" s="6" t="s">
        <v>23</v>
      </c>
      <c r="C54" s="7">
        <v>230</v>
      </c>
      <c r="D54" s="8">
        <v>40308</v>
      </c>
      <c r="E54" s="9" t="s">
        <v>24</v>
      </c>
      <c r="F54" s="10">
        <v>11.5</v>
      </c>
    </row>
    <row r="55" spans="1:6" s="11" customFormat="1" ht="18" customHeight="1" x14ac:dyDescent="0.2">
      <c r="A55" s="6" t="s">
        <v>29</v>
      </c>
      <c r="B55" s="6" t="s">
        <v>25</v>
      </c>
      <c r="C55" s="7">
        <v>150</v>
      </c>
      <c r="D55" s="8">
        <v>40274</v>
      </c>
      <c r="E55" s="9" t="s">
        <v>30</v>
      </c>
      <c r="F55" s="10">
        <v>10.500000000000002</v>
      </c>
    </row>
    <row r="56" spans="1:6" s="11" customFormat="1" ht="18" customHeight="1" x14ac:dyDescent="0.2">
      <c r="A56" s="6" t="s">
        <v>31</v>
      </c>
      <c r="B56" s="6" t="s">
        <v>23</v>
      </c>
      <c r="C56" s="7">
        <v>130</v>
      </c>
      <c r="D56" s="8">
        <v>40349</v>
      </c>
      <c r="E56" s="9" t="s">
        <v>24</v>
      </c>
      <c r="F56" s="10">
        <v>6.5</v>
      </c>
    </row>
  </sheetData>
  <mergeCells count="1">
    <mergeCell ref="A1:F1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56"/>
  <sheetViews>
    <sheetView tabSelected="1" zoomScale="55" zoomScaleNormal="55" workbookViewId="0">
      <selection activeCell="U36" sqref="U35:U36"/>
    </sheetView>
  </sheetViews>
  <sheetFormatPr baseColWidth="10" defaultRowHeight="15" x14ac:dyDescent="0.2"/>
  <cols>
    <col min="1" max="1" width="8.6640625" customWidth="1"/>
    <col min="4" max="4" width="6.5546875" customWidth="1"/>
    <col min="5" max="5" width="8.88671875" customWidth="1"/>
    <col min="6" max="6" width="8.44140625" customWidth="1"/>
    <col min="7" max="8" width="2.33203125" customWidth="1"/>
    <col min="9" max="9" width="10.44140625" customWidth="1"/>
    <col min="10" max="10" width="14.109375" customWidth="1"/>
    <col min="11" max="11" width="13.88671875" customWidth="1"/>
    <col min="12" max="12" width="15.88671875" customWidth="1"/>
  </cols>
  <sheetData>
    <row r="1" spans="1:13" ht="27.75" customHeight="1" x14ac:dyDescent="0.2">
      <c r="A1" s="44" t="s">
        <v>50</v>
      </c>
      <c r="B1" s="44"/>
      <c r="C1" s="44"/>
      <c r="D1" s="44"/>
      <c r="E1" s="44"/>
      <c r="F1" s="44"/>
    </row>
    <row r="2" spans="1:13" ht="14.25" customHeight="1" x14ac:dyDescent="0.2">
      <c r="A2" s="16" t="s">
        <v>54</v>
      </c>
      <c r="F2" s="11"/>
    </row>
    <row r="3" spans="1:13" ht="14.25" customHeight="1" x14ac:dyDescent="0.2">
      <c r="A3" s="16" t="s">
        <v>51</v>
      </c>
    </row>
    <row r="4" spans="1:13" ht="14.25" customHeight="1" x14ac:dyDescent="0.2">
      <c r="A4" s="16" t="s">
        <v>52</v>
      </c>
      <c r="C4" s="1" t="s">
        <v>53</v>
      </c>
    </row>
    <row r="5" spans="1:13" ht="20.25" customHeight="1" x14ac:dyDescent="0.3">
      <c r="A5" s="16"/>
      <c r="C5" s="1"/>
      <c r="F5" s="14"/>
    </row>
    <row r="6" spans="1:13" ht="22.5" customHeight="1" x14ac:dyDescent="0.3">
      <c r="A6" s="2" t="s">
        <v>16</v>
      </c>
      <c r="B6" s="2" t="s">
        <v>17</v>
      </c>
      <c r="C6" s="2" t="s">
        <v>18</v>
      </c>
      <c r="D6" s="2" t="s">
        <v>19</v>
      </c>
      <c r="E6" s="2" t="s">
        <v>20</v>
      </c>
      <c r="F6" s="2" t="s">
        <v>21</v>
      </c>
      <c r="H6" s="3"/>
      <c r="I6" t="s">
        <v>34</v>
      </c>
      <c r="J6" s="5"/>
    </row>
    <row r="7" spans="1:13" s="11" customFormat="1" ht="21" customHeight="1" x14ac:dyDescent="0.2">
      <c r="A7" s="6" t="s">
        <v>22</v>
      </c>
      <c r="B7" s="6" t="s">
        <v>23</v>
      </c>
      <c r="C7" s="7">
        <v>1800</v>
      </c>
      <c r="D7" s="8">
        <v>40307</v>
      </c>
      <c r="E7" s="9" t="s">
        <v>24</v>
      </c>
      <c r="F7" s="10">
        <v>90</v>
      </c>
      <c r="J7" s="12"/>
      <c r="K7" s="18" t="str">
        <f ca="1">IFERROR(_xlfn.FORMULATEXT(J7),"")</f>
        <v/>
      </c>
      <c r="L7"/>
      <c r="M7"/>
    </row>
    <row r="8" spans="1:13" s="11" customFormat="1" ht="23.25" customHeight="1" x14ac:dyDescent="0.2">
      <c r="A8" s="6" t="s">
        <v>22</v>
      </c>
      <c r="B8" s="6" t="s">
        <v>25</v>
      </c>
      <c r="C8" s="7">
        <v>1500</v>
      </c>
      <c r="D8" s="8">
        <v>40342</v>
      </c>
      <c r="E8" s="9" t="s">
        <v>24</v>
      </c>
      <c r="F8" s="10">
        <v>75</v>
      </c>
      <c r="J8"/>
      <c r="K8"/>
      <c r="L8"/>
      <c r="M8"/>
    </row>
    <row r="9" spans="1:13" s="11" customFormat="1" ht="24.75" customHeight="1" x14ac:dyDescent="0.2">
      <c r="A9" s="6" t="s">
        <v>22</v>
      </c>
      <c r="B9" s="6" t="s">
        <v>23</v>
      </c>
      <c r="C9" s="7">
        <v>1200</v>
      </c>
      <c r="D9" s="8">
        <v>40305</v>
      </c>
      <c r="E9" s="9" t="s">
        <v>24</v>
      </c>
      <c r="F9" s="10">
        <v>60</v>
      </c>
      <c r="I9" s="11" t="s">
        <v>35</v>
      </c>
      <c r="J9" s="4"/>
    </row>
    <row r="10" spans="1:13" s="11" customFormat="1" ht="21.75" customHeight="1" x14ac:dyDescent="0.2">
      <c r="A10" s="6" t="s">
        <v>26</v>
      </c>
      <c r="B10" s="6" t="s">
        <v>25</v>
      </c>
      <c r="C10" s="7">
        <v>1000</v>
      </c>
      <c r="D10" s="8">
        <v>40343</v>
      </c>
      <c r="E10" s="9" t="s">
        <v>24</v>
      </c>
      <c r="F10" s="10">
        <v>70</v>
      </c>
      <c r="J10" s="13" t="str">
        <f ca="1">IFERROR(_xlfn.FORMULATEXT(J9),"")</f>
        <v/>
      </c>
    </row>
    <row r="11" spans="1:13" s="11" customFormat="1" ht="25.5" customHeight="1" x14ac:dyDescent="0.2">
      <c r="A11" s="6" t="s">
        <v>22</v>
      </c>
      <c r="B11" s="6" t="s">
        <v>27</v>
      </c>
      <c r="C11" s="7">
        <v>1000</v>
      </c>
      <c r="D11" s="8">
        <v>40277</v>
      </c>
      <c r="E11" s="9" t="s">
        <v>28</v>
      </c>
      <c r="F11" s="10">
        <v>50</v>
      </c>
    </row>
    <row r="12" spans="1:13" s="11" customFormat="1" ht="18" customHeight="1" x14ac:dyDescent="0.2">
      <c r="A12" s="6" t="s">
        <v>29</v>
      </c>
      <c r="B12" s="6" t="s">
        <v>25</v>
      </c>
      <c r="C12" s="7">
        <v>980</v>
      </c>
      <c r="D12" s="8">
        <v>40334</v>
      </c>
      <c r="E12" s="9" t="s">
        <v>28</v>
      </c>
      <c r="F12" s="10">
        <v>68.600000000000009</v>
      </c>
    </row>
    <row r="13" spans="1:13" s="11" customFormat="1" ht="18" customHeight="1" x14ac:dyDescent="0.2">
      <c r="A13" s="6" t="s">
        <v>26</v>
      </c>
      <c r="B13" s="6" t="s">
        <v>23</v>
      </c>
      <c r="C13" s="7">
        <v>850</v>
      </c>
      <c r="D13" s="8">
        <v>40310</v>
      </c>
      <c r="E13" s="9" t="s">
        <v>28</v>
      </c>
      <c r="F13" s="10">
        <v>59.500000000000007</v>
      </c>
    </row>
    <row r="14" spans="1:13" s="11" customFormat="1" ht="18" customHeight="1" x14ac:dyDescent="0.2">
      <c r="A14" s="6" t="s">
        <v>22</v>
      </c>
      <c r="B14" s="6" t="s">
        <v>27</v>
      </c>
      <c r="C14" s="7">
        <v>850</v>
      </c>
      <c r="D14" s="8">
        <v>40276</v>
      </c>
      <c r="E14" s="9" t="s">
        <v>28</v>
      </c>
      <c r="F14" s="10">
        <v>42.5</v>
      </c>
    </row>
    <row r="15" spans="1:13" s="11" customFormat="1" ht="18" customHeight="1" x14ac:dyDescent="0.2">
      <c r="A15" s="6" t="s">
        <v>29</v>
      </c>
      <c r="B15" s="6" t="s">
        <v>27</v>
      </c>
      <c r="C15" s="7">
        <v>800</v>
      </c>
      <c r="D15" s="8">
        <v>40271</v>
      </c>
      <c r="E15" s="9" t="s">
        <v>24</v>
      </c>
      <c r="F15" s="10">
        <v>56.000000000000007</v>
      </c>
    </row>
    <row r="16" spans="1:13" s="11" customFormat="1" ht="18" customHeight="1" x14ac:dyDescent="0.2">
      <c r="A16" s="6" t="s">
        <v>29</v>
      </c>
      <c r="B16" s="6" t="s">
        <v>27</v>
      </c>
      <c r="C16" s="7">
        <v>780</v>
      </c>
      <c r="D16" s="8">
        <v>40270</v>
      </c>
      <c r="E16" s="9" t="s">
        <v>24</v>
      </c>
      <c r="F16" s="10">
        <v>54.600000000000009</v>
      </c>
    </row>
    <row r="17" spans="1:12" s="11" customFormat="1" ht="18" customHeight="1" x14ac:dyDescent="0.2">
      <c r="A17" s="6" t="s">
        <v>26</v>
      </c>
      <c r="B17" s="6" t="s">
        <v>27</v>
      </c>
      <c r="C17" s="7">
        <v>750</v>
      </c>
      <c r="D17" s="8">
        <v>40282</v>
      </c>
      <c r="E17" s="9" t="s">
        <v>30</v>
      </c>
      <c r="F17" s="10">
        <v>52.500000000000007</v>
      </c>
    </row>
    <row r="18" spans="1:12" s="11" customFormat="1" ht="18" customHeight="1" x14ac:dyDescent="0.3">
      <c r="A18" s="6" t="s">
        <v>22</v>
      </c>
      <c r="B18" s="6" t="s">
        <v>27</v>
      </c>
      <c r="C18" s="7">
        <v>750</v>
      </c>
      <c r="D18" s="8">
        <v>40278</v>
      </c>
      <c r="E18" s="9" t="s">
        <v>28</v>
      </c>
      <c r="F18" s="10">
        <v>37.5</v>
      </c>
      <c r="I18" t="s">
        <v>34</v>
      </c>
      <c r="J18" s="5"/>
      <c r="K18"/>
      <c r="L18"/>
    </row>
    <row r="19" spans="1:12" s="11" customFormat="1" ht="20.25" customHeight="1" x14ac:dyDescent="0.2">
      <c r="A19" s="6" t="s">
        <v>26</v>
      </c>
      <c r="B19" s="6" t="s">
        <v>25</v>
      </c>
      <c r="C19" s="7">
        <v>720</v>
      </c>
      <c r="D19" s="8">
        <v>40344</v>
      </c>
      <c r="E19" s="9" t="s">
        <v>24</v>
      </c>
      <c r="F19" s="10">
        <v>50.400000000000006</v>
      </c>
      <c r="J19" s="12"/>
      <c r="K19" s="18" t="str">
        <f ca="1">IFERROR(_xlfn.FORMULATEXT(J19),"")</f>
        <v/>
      </c>
      <c r="L19"/>
    </row>
    <row r="20" spans="1:12" s="11" customFormat="1" ht="18" customHeight="1" x14ac:dyDescent="0.2">
      <c r="A20" s="6" t="s">
        <v>22</v>
      </c>
      <c r="B20" s="6" t="s">
        <v>25</v>
      </c>
      <c r="C20" s="7">
        <v>720</v>
      </c>
      <c r="D20" s="8">
        <v>40341</v>
      </c>
      <c r="E20" s="9" t="s">
        <v>24</v>
      </c>
      <c r="F20" s="10">
        <v>36</v>
      </c>
      <c r="J20"/>
      <c r="K20"/>
      <c r="L20"/>
    </row>
    <row r="21" spans="1:12" s="11" customFormat="1" ht="23.25" customHeight="1" x14ac:dyDescent="0.2">
      <c r="A21" s="6" t="s">
        <v>31</v>
      </c>
      <c r="B21" s="6" t="s">
        <v>23</v>
      </c>
      <c r="C21" s="7">
        <v>700</v>
      </c>
      <c r="D21" s="8">
        <v>40316</v>
      </c>
      <c r="E21" s="9" t="s">
        <v>24</v>
      </c>
      <c r="F21" s="10">
        <v>35</v>
      </c>
      <c r="I21" s="11" t="s">
        <v>35</v>
      </c>
      <c r="J21" s="4"/>
      <c r="K21"/>
      <c r="L21"/>
    </row>
    <row r="22" spans="1:12" s="11" customFormat="1" ht="23.25" customHeight="1" x14ac:dyDescent="0.2">
      <c r="A22" s="6" t="s">
        <v>29</v>
      </c>
      <c r="B22" s="6" t="s">
        <v>23</v>
      </c>
      <c r="C22" s="7">
        <v>680</v>
      </c>
      <c r="D22" s="8">
        <v>40301</v>
      </c>
      <c r="E22" s="9" t="s">
        <v>30</v>
      </c>
      <c r="F22" s="10">
        <v>47.6</v>
      </c>
      <c r="I22"/>
      <c r="J22" s="13" t="str">
        <f ca="1">IFERROR(_xlfn.FORMULATEXT(J21),"")</f>
        <v/>
      </c>
      <c r="K22"/>
      <c r="L22"/>
    </row>
    <row r="23" spans="1:12" s="11" customFormat="1" ht="24" customHeight="1" x14ac:dyDescent="0.2">
      <c r="A23" s="6" t="s">
        <v>29</v>
      </c>
      <c r="B23" s="6" t="s">
        <v>27</v>
      </c>
      <c r="C23" s="7">
        <v>650</v>
      </c>
      <c r="D23" s="8">
        <v>40272</v>
      </c>
      <c r="E23" s="9" t="s">
        <v>30</v>
      </c>
      <c r="F23" s="10">
        <v>45.500000000000007</v>
      </c>
      <c r="I23"/>
      <c r="J23"/>
      <c r="K23"/>
      <c r="L23"/>
    </row>
    <row r="24" spans="1:12" s="11" customFormat="1" ht="26.25" customHeight="1" x14ac:dyDescent="0.2">
      <c r="A24" s="6" t="s">
        <v>29</v>
      </c>
      <c r="B24" s="6" t="s">
        <v>25</v>
      </c>
      <c r="C24" s="7">
        <v>650</v>
      </c>
      <c r="D24" s="8">
        <v>40337</v>
      </c>
      <c r="E24" s="9" t="s">
        <v>28</v>
      </c>
      <c r="F24" s="10"/>
      <c r="I24"/>
      <c r="J24"/>
      <c r="K24"/>
      <c r="L24"/>
    </row>
    <row r="25" spans="1:12" s="11" customFormat="1" ht="20.25" customHeight="1" x14ac:dyDescent="0.2">
      <c r="A25" s="6" t="s">
        <v>31</v>
      </c>
      <c r="B25" s="6" t="s">
        <v>27</v>
      </c>
      <c r="C25" s="7">
        <v>640</v>
      </c>
      <c r="D25" s="8">
        <v>40285</v>
      </c>
      <c r="E25" s="9" t="s">
        <v>24</v>
      </c>
      <c r="F25" s="10">
        <v>32</v>
      </c>
      <c r="I25"/>
      <c r="J25"/>
      <c r="K25"/>
      <c r="L25"/>
    </row>
    <row r="26" spans="1:12" s="11" customFormat="1" ht="18" customHeight="1" x14ac:dyDescent="0.2">
      <c r="A26" s="6" t="s">
        <v>22</v>
      </c>
      <c r="B26" s="6" t="s">
        <v>25</v>
      </c>
      <c r="C26" s="7">
        <v>620</v>
      </c>
      <c r="D26" s="8">
        <v>40339</v>
      </c>
      <c r="E26" s="9" t="s">
        <v>24</v>
      </c>
      <c r="F26" s="10">
        <v>31</v>
      </c>
    </row>
    <row r="27" spans="1:12" s="11" customFormat="1" ht="18" customHeight="1" x14ac:dyDescent="0.2">
      <c r="A27" s="6" t="s">
        <v>31</v>
      </c>
      <c r="B27" s="6" t="s">
        <v>23</v>
      </c>
      <c r="C27" s="7">
        <v>600</v>
      </c>
      <c r="D27" s="8">
        <v>40317</v>
      </c>
      <c r="E27" s="9" t="s">
        <v>24</v>
      </c>
      <c r="F27" s="10"/>
    </row>
    <row r="28" spans="1:12" s="11" customFormat="1" ht="18" customHeight="1" x14ac:dyDescent="0.2">
      <c r="A28" s="6" t="s">
        <v>26</v>
      </c>
      <c r="B28" s="6" t="s">
        <v>23</v>
      </c>
      <c r="C28" s="7">
        <v>580</v>
      </c>
      <c r="D28" s="8">
        <v>40284</v>
      </c>
      <c r="E28" s="9" t="s">
        <v>30</v>
      </c>
      <c r="F28" s="10">
        <v>40.6</v>
      </c>
      <c r="I28" s="17" t="s">
        <v>56</v>
      </c>
    </row>
    <row r="29" spans="1:12" s="11" customFormat="1" ht="18" customHeight="1" x14ac:dyDescent="0.3">
      <c r="A29" s="6" t="s">
        <v>22</v>
      </c>
      <c r="B29" s="6" t="s">
        <v>25</v>
      </c>
      <c r="C29" s="7">
        <v>540</v>
      </c>
      <c r="D29" s="8">
        <v>40340</v>
      </c>
      <c r="E29" s="9" t="s">
        <v>24</v>
      </c>
      <c r="F29" s="10">
        <v>27</v>
      </c>
      <c r="I29" t="s">
        <v>34</v>
      </c>
      <c r="J29" s="5"/>
    </row>
    <row r="30" spans="1:12" s="11" customFormat="1" ht="18" customHeight="1" x14ac:dyDescent="0.2">
      <c r="A30" s="6" t="s">
        <v>31</v>
      </c>
      <c r="B30" s="6" t="s">
        <v>27</v>
      </c>
      <c r="C30" s="7">
        <v>530</v>
      </c>
      <c r="D30" s="8">
        <v>40313</v>
      </c>
      <c r="E30" s="9" t="s">
        <v>24</v>
      </c>
      <c r="F30" s="10">
        <v>26.5</v>
      </c>
      <c r="J30" s="12"/>
      <c r="K30" s="18" t="str">
        <f ca="1">IFERROR(_xlfn.FORMULATEXT(J30),"")</f>
        <v/>
      </c>
    </row>
    <row r="31" spans="1:12" s="11" customFormat="1" ht="18" customHeight="1" x14ac:dyDescent="0.2">
      <c r="A31" s="6" t="s">
        <v>26</v>
      </c>
      <c r="B31" s="6" t="s">
        <v>23</v>
      </c>
      <c r="C31" s="7">
        <v>520</v>
      </c>
      <c r="D31" s="8">
        <v>40305</v>
      </c>
      <c r="E31" s="9" t="s">
        <v>30</v>
      </c>
      <c r="F31" s="10"/>
      <c r="J31"/>
    </row>
    <row r="32" spans="1:12" s="11" customFormat="1" ht="18" customHeight="1" x14ac:dyDescent="0.2">
      <c r="A32" s="6" t="s">
        <v>22</v>
      </c>
      <c r="B32" s="6" t="s">
        <v>27</v>
      </c>
      <c r="C32" s="7">
        <v>490</v>
      </c>
      <c r="D32" s="8">
        <v>40279</v>
      </c>
      <c r="E32" s="9" t="s">
        <v>28</v>
      </c>
      <c r="F32" s="10"/>
      <c r="I32" s="11" t="s">
        <v>35</v>
      </c>
      <c r="J32" s="4"/>
    </row>
    <row r="33" spans="1:11" s="11" customFormat="1" ht="18" customHeight="1" x14ac:dyDescent="0.2">
      <c r="A33" s="6" t="s">
        <v>29</v>
      </c>
      <c r="B33" s="6" t="s">
        <v>23</v>
      </c>
      <c r="C33" s="7">
        <v>480</v>
      </c>
      <c r="D33" s="8">
        <v>40302</v>
      </c>
      <c r="E33" s="9" t="s">
        <v>30</v>
      </c>
      <c r="F33" s="10">
        <v>33.6</v>
      </c>
      <c r="J33" s="13" t="str">
        <f ca="1">IFERROR(_xlfn.FORMULATEXT(J32),"")</f>
        <v/>
      </c>
    </row>
    <row r="34" spans="1:11" s="11" customFormat="1" ht="18" customHeight="1" x14ac:dyDescent="0.2">
      <c r="A34" s="6" t="s">
        <v>31</v>
      </c>
      <c r="B34" s="6" t="s">
        <v>23</v>
      </c>
      <c r="C34" s="7">
        <v>480</v>
      </c>
      <c r="D34" s="8">
        <v>40347</v>
      </c>
      <c r="E34" s="9" t="s">
        <v>24</v>
      </c>
      <c r="F34" s="10">
        <v>24</v>
      </c>
    </row>
    <row r="35" spans="1:11" s="11" customFormat="1" ht="18" customHeight="1" x14ac:dyDescent="0.2">
      <c r="A35" s="6" t="s">
        <v>31</v>
      </c>
      <c r="B35" s="6" t="s">
        <v>25</v>
      </c>
      <c r="C35" s="7">
        <v>480</v>
      </c>
      <c r="D35" s="8">
        <v>40350</v>
      </c>
      <c r="E35" s="9" t="s">
        <v>24</v>
      </c>
      <c r="F35" s="10">
        <v>24</v>
      </c>
    </row>
    <row r="36" spans="1:11" s="11" customFormat="1" ht="18" customHeight="1" x14ac:dyDescent="0.2">
      <c r="A36" s="6" t="s">
        <v>26</v>
      </c>
      <c r="B36" s="6" t="s">
        <v>27</v>
      </c>
      <c r="C36" s="7">
        <v>450</v>
      </c>
      <c r="D36" s="8">
        <v>40280</v>
      </c>
      <c r="E36" s="9" t="s">
        <v>30</v>
      </c>
      <c r="F36" s="10">
        <v>31.500000000000004</v>
      </c>
      <c r="I36" s="17" t="s">
        <v>55</v>
      </c>
    </row>
    <row r="37" spans="1:11" s="11" customFormat="1" ht="18" customHeight="1" x14ac:dyDescent="0.3">
      <c r="A37" s="6" t="s">
        <v>26</v>
      </c>
      <c r="B37" s="6" t="s">
        <v>25</v>
      </c>
      <c r="C37" s="7">
        <v>450</v>
      </c>
      <c r="D37" s="8">
        <v>40346</v>
      </c>
      <c r="E37" s="9" t="s">
        <v>30</v>
      </c>
      <c r="F37" s="10">
        <v>31.500000000000004</v>
      </c>
      <c r="I37" t="s">
        <v>34</v>
      </c>
      <c r="J37" s="5"/>
    </row>
    <row r="38" spans="1:11" s="11" customFormat="1" ht="18" customHeight="1" x14ac:dyDescent="0.2">
      <c r="A38" s="6" t="s">
        <v>29</v>
      </c>
      <c r="B38" s="6" t="s">
        <v>25</v>
      </c>
      <c r="C38" s="7">
        <v>420</v>
      </c>
      <c r="D38" s="8">
        <v>40304</v>
      </c>
      <c r="E38" s="9" t="s">
        <v>28</v>
      </c>
      <c r="F38" s="10">
        <v>29.400000000000002</v>
      </c>
      <c r="J38" s="12"/>
      <c r="K38" s="18" t="str">
        <f ca="1">IFERROR(_xlfn.FORMULATEXT(J38),"")</f>
        <v/>
      </c>
    </row>
    <row r="39" spans="1:11" s="11" customFormat="1" ht="18" customHeight="1" x14ac:dyDescent="0.2">
      <c r="A39" s="6" t="s">
        <v>31</v>
      </c>
      <c r="B39" s="6" t="s">
        <v>23</v>
      </c>
      <c r="C39" s="7">
        <v>420</v>
      </c>
      <c r="D39" s="8">
        <v>40348</v>
      </c>
      <c r="E39" s="9" t="s">
        <v>24</v>
      </c>
      <c r="F39" s="10">
        <v>21</v>
      </c>
      <c r="J39"/>
    </row>
    <row r="40" spans="1:11" s="11" customFormat="1" ht="18" customHeight="1" x14ac:dyDescent="0.2">
      <c r="A40" s="6" t="s">
        <v>26</v>
      </c>
      <c r="B40" s="6" t="s">
        <v>27</v>
      </c>
      <c r="C40" s="7">
        <v>398</v>
      </c>
      <c r="D40" s="8">
        <v>40281</v>
      </c>
      <c r="E40" s="9" t="s">
        <v>30</v>
      </c>
      <c r="F40" s="10">
        <v>27.860000000000003</v>
      </c>
      <c r="I40" s="11" t="s">
        <v>35</v>
      </c>
      <c r="J40" s="4"/>
    </row>
    <row r="41" spans="1:11" s="11" customFormat="1" ht="18" customHeight="1" x14ac:dyDescent="0.2">
      <c r="A41" s="6" t="s">
        <v>29</v>
      </c>
      <c r="B41" s="6" t="s">
        <v>23</v>
      </c>
      <c r="C41" s="7">
        <v>380</v>
      </c>
      <c r="D41" s="8">
        <v>40275</v>
      </c>
      <c r="E41" s="9" t="s">
        <v>30</v>
      </c>
      <c r="F41" s="10">
        <v>26.6</v>
      </c>
      <c r="J41" s="13" t="str">
        <f ca="1">IFERROR(_xlfn.FORMULATEXT(J40),"")</f>
        <v/>
      </c>
    </row>
    <row r="42" spans="1:11" s="11" customFormat="1" ht="18" customHeight="1" x14ac:dyDescent="0.2">
      <c r="A42" s="6" t="s">
        <v>26</v>
      </c>
      <c r="B42" s="6" t="s">
        <v>23</v>
      </c>
      <c r="C42" s="7">
        <v>380</v>
      </c>
      <c r="D42" s="8">
        <v>40313</v>
      </c>
      <c r="E42" s="9" t="s">
        <v>24</v>
      </c>
      <c r="F42" s="10">
        <v>26.6</v>
      </c>
    </row>
    <row r="43" spans="1:11" s="11" customFormat="1" ht="18" customHeight="1" x14ac:dyDescent="0.2">
      <c r="A43" s="6" t="s">
        <v>22</v>
      </c>
      <c r="B43" s="6" t="s">
        <v>23</v>
      </c>
      <c r="C43" s="7">
        <v>380</v>
      </c>
      <c r="D43" s="8">
        <v>40306</v>
      </c>
      <c r="E43" s="9" t="s">
        <v>24</v>
      </c>
      <c r="F43" s="10">
        <v>19</v>
      </c>
    </row>
    <row r="44" spans="1:11" s="11" customFormat="1" ht="18" customHeight="1" x14ac:dyDescent="0.2">
      <c r="A44" s="6" t="s">
        <v>31</v>
      </c>
      <c r="B44" s="6" t="s">
        <v>27</v>
      </c>
      <c r="C44" s="7">
        <v>380</v>
      </c>
      <c r="D44" s="8">
        <v>40314</v>
      </c>
      <c r="E44" s="9" t="s">
        <v>24</v>
      </c>
      <c r="F44" s="10">
        <v>19</v>
      </c>
    </row>
    <row r="45" spans="1:11" s="11" customFormat="1" ht="18" customHeight="1" x14ac:dyDescent="0.2">
      <c r="A45" s="6" t="s">
        <v>26</v>
      </c>
      <c r="B45" s="6" t="s">
        <v>25</v>
      </c>
      <c r="C45" s="7">
        <v>350</v>
      </c>
      <c r="D45" s="8">
        <v>40345</v>
      </c>
      <c r="E45" s="9" t="s">
        <v>30</v>
      </c>
      <c r="F45" s="10">
        <v>24.500000000000004</v>
      </c>
    </row>
    <row r="46" spans="1:11" s="11" customFormat="1" ht="18" customHeight="1" x14ac:dyDescent="0.2">
      <c r="A46" s="6" t="s">
        <v>31</v>
      </c>
      <c r="B46" s="6" t="s">
        <v>27</v>
      </c>
      <c r="C46" s="7">
        <v>350</v>
      </c>
      <c r="D46" s="8">
        <v>40315</v>
      </c>
      <c r="E46" s="9" t="s">
        <v>24</v>
      </c>
      <c r="F46" s="10">
        <v>17.5</v>
      </c>
    </row>
    <row r="47" spans="1:11" s="11" customFormat="1" ht="18" customHeight="1" x14ac:dyDescent="0.2">
      <c r="A47" s="6" t="s">
        <v>29</v>
      </c>
      <c r="B47" s="6" t="s">
        <v>25</v>
      </c>
      <c r="C47" s="7">
        <v>300</v>
      </c>
      <c r="D47" s="8">
        <v>40338</v>
      </c>
      <c r="E47" s="9" t="s">
        <v>28</v>
      </c>
      <c r="F47" s="10">
        <v>21.000000000000004</v>
      </c>
    </row>
    <row r="48" spans="1:11" s="11" customFormat="1" ht="18" customHeight="1" x14ac:dyDescent="0.2">
      <c r="A48" s="6" t="s">
        <v>26</v>
      </c>
      <c r="B48" s="6" t="s">
        <v>27</v>
      </c>
      <c r="C48" s="7">
        <v>300</v>
      </c>
      <c r="D48" s="8">
        <v>40283</v>
      </c>
      <c r="E48" s="9" t="s">
        <v>30</v>
      </c>
      <c r="F48" s="10">
        <v>21.000000000000004</v>
      </c>
    </row>
    <row r="49" spans="1:6" s="11" customFormat="1" ht="18" customHeight="1" x14ac:dyDescent="0.2">
      <c r="A49" s="6" t="s">
        <v>29</v>
      </c>
      <c r="B49" s="6" t="s">
        <v>25</v>
      </c>
      <c r="C49" s="7">
        <v>280</v>
      </c>
      <c r="D49" s="8">
        <v>40335</v>
      </c>
      <c r="E49" s="9" t="s">
        <v>28</v>
      </c>
      <c r="F49" s="10">
        <v>19.600000000000001</v>
      </c>
    </row>
    <row r="50" spans="1:6" s="11" customFormat="1" ht="18" customHeight="1" x14ac:dyDescent="0.2">
      <c r="A50" s="6" t="s">
        <v>26</v>
      </c>
      <c r="B50" s="6" t="s">
        <v>23</v>
      </c>
      <c r="C50" s="7">
        <v>260</v>
      </c>
      <c r="D50" s="8">
        <v>40319</v>
      </c>
      <c r="E50" s="9" t="s">
        <v>24</v>
      </c>
      <c r="F50" s="10">
        <v>18.200000000000003</v>
      </c>
    </row>
    <row r="51" spans="1:6" s="11" customFormat="1" ht="18" customHeight="1" x14ac:dyDescent="0.2">
      <c r="A51" s="6" t="s">
        <v>29</v>
      </c>
      <c r="B51" s="6" t="s">
        <v>25</v>
      </c>
      <c r="C51" s="7">
        <v>250</v>
      </c>
      <c r="D51" s="8">
        <v>40336</v>
      </c>
      <c r="E51" s="9" t="s">
        <v>28</v>
      </c>
      <c r="F51" s="10">
        <v>17.5</v>
      </c>
    </row>
    <row r="52" spans="1:6" s="11" customFormat="1" ht="18" customHeight="1" x14ac:dyDescent="0.2">
      <c r="A52" s="6" t="s">
        <v>29</v>
      </c>
      <c r="B52" s="6" t="s">
        <v>27</v>
      </c>
      <c r="C52" s="7">
        <v>250</v>
      </c>
      <c r="D52" s="8">
        <v>40273</v>
      </c>
      <c r="E52" s="9" t="s">
        <v>30</v>
      </c>
      <c r="F52" s="10">
        <v>17.5</v>
      </c>
    </row>
    <row r="53" spans="1:6" s="11" customFormat="1" ht="18" customHeight="1" x14ac:dyDescent="0.2">
      <c r="A53" s="6" t="s">
        <v>29</v>
      </c>
      <c r="B53" s="6" t="s">
        <v>23</v>
      </c>
      <c r="C53" s="7">
        <v>230</v>
      </c>
      <c r="D53" s="8">
        <v>40303</v>
      </c>
      <c r="E53" s="9" t="s">
        <v>30</v>
      </c>
      <c r="F53" s="10">
        <v>16.100000000000001</v>
      </c>
    </row>
    <row r="54" spans="1:6" s="11" customFormat="1" ht="18" customHeight="1" x14ac:dyDescent="0.2">
      <c r="A54" s="6" t="s">
        <v>22</v>
      </c>
      <c r="B54" s="6" t="s">
        <v>23</v>
      </c>
      <c r="C54" s="7">
        <v>230</v>
      </c>
      <c r="D54" s="8">
        <v>40308</v>
      </c>
      <c r="E54" s="9" t="s">
        <v>24</v>
      </c>
      <c r="F54" s="10">
        <v>11.5</v>
      </c>
    </row>
    <row r="55" spans="1:6" s="11" customFormat="1" ht="18" customHeight="1" x14ac:dyDescent="0.2">
      <c r="A55" s="6" t="s">
        <v>29</v>
      </c>
      <c r="B55" s="6" t="s">
        <v>25</v>
      </c>
      <c r="C55" s="7">
        <v>150</v>
      </c>
      <c r="D55" s="8">
        <v>40274</v>
      </c>
      <c r="E55" s="9" t="s">
        <v>30</v>
      </c>
      <c r="F55" s="10">
        <v>10.500000000000002</v>
      </c>
    </row>
    <row r="56" spans="1:6" s="11" customFormat="1" ht="18" customHeight="1" x14ac:dyDescent="0.2">
      <c r="A56" s="6" t="s">
        <v>31</v>
      </c>
      <c r="B56" s="6" t="s">
        <v>23</v>
      </c>
      <c r="C56" s="7">
        <v>130</v>
      </c>
      <c r="D56" s="8">
        <v>40349</v>
      </c>
      <c r="E56" s="9" t="s">
        <v>24</v>
      </c>
      <c r="F56" s="10">
        <v>6.5</v>
      </c>
    </row>
  </sheetData>
  <mergeCells count="1">
    <mergeCell ref="A1:F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C26"/>
  <sheetViews>
    <sheetView showGridLines="0" topLeftCell="A3" zoomScale="142" zoomScaleNormal="142" workbookViewId="0">
      <selection activeCell="A10" sqref="A10:B10"/>
    </sheetView>
  </sheetViews>
  <sheetFormatPr baseColWidth="10" defaultColWidth="11.5546875" defaultRowHeight="12.75" zeroHeight="1" x14ac:dyDescent="0.2"/>
  <cols>
    <col min="1" max="1" width="4.6640625" style="1" customWidth="1"/>
    <col min="2" max="2" width="16.88671875" style="1" customWidth="1"/>
    <col min="3" max="5" width="11.5546875" style="1" customWidth="1"/>
    <col min="6" max="6" width="72.6640625" style="1" customWidth="1"/>
    <col min="7" max="7" width="0.44140625" style="1" customWidth="1"/>
    <col min="8" max="8" width="0.77734375" style="1" customWidth="1"/>
    <col min="9" max="16379" width="11.5546875" style="1" customWidth="1"/>
    <col min="16380" max="16380" width="0.5546875" style="1" customWidth="1"/>
    <col min="16381" max="16381" width="5.21875" style="1" hidden="1" customWidth="1"/>
    <col min="16382" max="16382" width="7.21875" style="1" hidden="1" customWidth="1"/>
    <col min="16383" max="16383" width="2" style="1" hidden="1" customWidth="1"/>
    <col min="16384" max="16384" width="2.6640625" style="1" hidden="1" customWidth="1"/>
  </cols>
  <sheetData>
    <row r="1" spans="1:8" x14ac:dyDescent="0.2">
      <c r="A1" s="35" t="s">
        <v>0</v>
      </c>
      <c r="B1" s="35"/>
      <c r="C1" s="35"/>
      <c r="D1" s="35"/>
      <c r="E1" s="35"/>
      <c r="F1" s="35"/>
    </row>
    <row r="2" spans="1:8" x14ac:dyDescent="0.2">
      <c r="A2" s="35"/>
      <c r="B2" s="35"/>
      <c r="C2" s="35"/>
      <c r="D2" s="35"/>
      <c r="E2" s="35"/>
      <c r="F2" s="35"/>
    </row>
    <row r="3" spans="1:8" x14ac:dyDescent="0.2">
      <c r="A3" s="35"/>
      <c r="B3" s="35"/>
      <c r="C3" s="35"/>
      <c r="D3" s="35"/>
      <c r="E3" s="35"/>
      <c r="F3" s="35"/>
    </row>
    <row r="4" spans="1:8" ht="24.75" customHeight="1" x14ac:dyDescent="0.2">
      <c r="A4" s="36" t="s">
        <v>76</v>
      </c>
      <c r="B4" s="36"/>
      <c r="C4" s="36"/>
      <c r="D4" s="36"/>
      <c r="E4" s="36"/>
      <c r="F4" s="36"/>
    </row>
    <row r="5" spans="1:8" x14ac:dyDescent="0.2">
      <c r="A5" s="37" t="s">
        <v>1</v>
      </c>
      <c r="B5" s="37"/>
      <c r="C5" s="37"/>
      <c r="D5" s="37"/>
      <c r="E5" s="37"/>
      <c r="F5" s="37"/>
    </row>
    <row r="6" spans="1:8" x14ac:dyDescent="0.2">
      <c r="A6" s="37"/>
      <c r="B6" s="37"/>
      <c r="C6" s="37"/>
      <c r="D6" s="37"/>
      <c r="E6" s="37"/>
      <c r="F6" s="37"/>
    </row>
    <row r="7" spans="1:8" ht="13.5" thickBot="1" x14ac:dyDescent="0.25">
      <c r="A7" s="37"/>
      <c r="B7" s="37"/>
      <c r="C7" s="37"/>
      <c r="D7" s="37"/>
      <c r="E7" s="37"/>
      <c r="F7" s="37"/>
    </row>
    <row r="8" spans="1:8" ht="40.5" customHeight="1" thickBot="1" x14ac:dyDescent="0.25">
      <c r="A8" s="38" t="s">
        <v>2</v>
      </c>
      <c r="B8" s="39"/>
      <c r="C8" s="32" t="s">
        <v>3</v>
      </c>
      <c r="D8" s="33"/>
      <c r="E8" s="33"/>
      <c r="F8" s="34"/>
    </row>
    <row r="9" spans="1:8" ht="49.5" customHeight="1" thickBot="1" x14ac:dyDescent="0.25">
      <c r="A9" s="40" t="s">
        <v>4</v>
      </c>
      <c r="B9" s="41"/>
      <c r="C9" s="32" t="s">
        <v>5</v>
      </c>
      <c r="D9" s="33"/>
      <c r="E9" s="33"/>
      <c r="F9" s="34"/>
    </row>
    <row r="10" spans="1:8" ht="45.75" customHeight="1" thickBot="1" x14ac:dyDescent="0.25">
      <c r="A10" s="42" t="s">
        <v>6</v>
      </c>
      <c r="B10" s="43"/>
      <c r="C10" s="32" t="s">
        <v>7</v>
      </c>
      <c r="D10" s="33"/>
      <c r="E10" s="33"/>
      <c r="F10" s="34"/>
    </row>
    <row r="11" spans="1:8" x14ac:dyDescent="0.2"/>
    <row r="12" spans="1:8" x14ac:dyDescent="0.2">
      <c r="A12" s="1" t="s">
        <v>8</v>
      </c>
    </row>
    <row r="13" spans="1:8" x14ac:dyDescent="0.2"/>
    <row r="14" spans="1:8" ht="20.25" x14ac:dyDescent="0.3">
      <c r="B14" s="19" t="s">
        <v>57</v>
      </c>
      <c r="C14" s="29" t="s">
        <v>58</v>
      </c>
      <c r="D14" s="30"/>
      <c r="E14" s="30"/>
      <c r="F14" s="30"/>
      <c r="G14" s="30"/>
      <c r="H14" s="31"/>
    </row>
    <row r="15" spans="1:8" ht="20.25" x14ac:dyDescent="0.3">
      <c r="B15" s="20" t="s">
        <v>12</v>
      </c>
      <c r="C15" s="28" t="s">
        <v>59</v>
      </c>
      <c r="D15" s="28"/>
      <c r="E15" s="28"/>
      <c r="F15" s="28"/>
      <c r="G15" s="28"/>
      <c r="H15" s="28"/>
    </row>
    <row r="16" spans="1:8" ht="20.25" x14ac:dyDescent="0.3">
      <c r="B16" s="20" t="s">
        <v>13</v>
      </c>
      <c r="C16" s="28" t="s">
        <v>60</v>
      </c>
      <c r="D16" s="28"/>
      <c r="E16" s="28"/>
      <c r="F16" s="28"/>
      <c r="G16" s="28"/>
      <c r="H16" s="28"/>
    </row>
    <row r="17" spans="2:8" ht="20.25" x14ac:dyDescent="0.3">
      <c r="B17" s="20" t="s">
        <v>14</v>
      </c>
      <c r="C17" s="28" t="s">
        <v>61</v>
      </c>
      <c r="D17" s="28"/>
      <c r="E17" s="28"/>
      <c r="F17" s="28"/>
      <c r="G17" s="28"/>
      <c r="H17" s="28"/>
    </row>
    <row r="18" spans="2:8" ht="20.25" x14ac:dyDescent="0.3">
      <c r="B18" s="20" t="s">
        <v>15</v>
      </c>
      <c r="C18" s="28" t="s">
        <v>62</v>
      </c>
      <c r="D18" s="28"/>
      <c r="E18" s="28"/>
      <c r="F18" s="28"/>
      <c r="G18" s="28"/>
      <c r="H18" s="28"/>
    </row>
    <row r="19" spans="2:8" ht="20.25" x14ac:dyDescent="0.3">
      <c r="B19" s="20" t="s">
        <v>10</v>
      </c>
      <c r="C19" s="28" t="s">
        <v>63</v>
      </c>
      <c r="D19" s="28"/>
      <c r="E19" s="28"/>
      <c r="F19" s="28"/>
      <c r="G19" s="28"/>
      <c r="H19" s="28"/>
    </row>
    <row r="20" spans="2:8" ht="20.25" x14ac:dyDescent="0.3">
      <c r="B20" s="20" t="s">
        <v>11</v>
      </c>
      <c r="C20" s="28" t="s">
        <v>64</v>
      </c>
      <c r="D20" s="28"/>
      <c r="E20" s="28"/>
      <c r="F20" s="28"/>
      <c r="G20" s="28"/>
      <c r="H20" s="28"/>
    </row>
    <row r="21" spans="2:8" ht="20.25" x14ac:dyDescent="0.3">
      <c r="B21" s="20" t="s">
        <v>65</v>
      </c>
      <c r="C21" s="28" t="s">
        <v>66</v>
      </c>
      <c r="D21" s="28"/>
      <c r="E21" s="28"/>
      <c r="F21" s="28"/>
      <c r="G21" s="28"/>
      <c r="H21" s="28"/>
    </row>
    <row r="22" spans="2:8" ht="20.25" x14ac:dyDescent="0.3">
      <c r="B22" s="20" t="s">
        <v>67</v>
      </c>
      <c r="C22" s="28" t="s">
        <v>68</v>
      </c>
      <c r="D22" s="28"/>
      <c r="E22" s="28"/>
      <c r="F22" s="28"/>
      <c r="G22" s="28"/>
      <c r="H22" s="28"/>
    </row>
    <row r="23" spans="2:8" ht="20.25" x14ac:dyDescent="0.3">
      <c r="B23" s="20" t="s">
        <v>69</v>
      </c>
      <c r="C23" s="28" t="s">
        <v>70</v>
      </c>
      <c r="D23" s="28"/>
      <c r="E23" s="28"/>
      <c r="F23" s="28"/>
      <c r="G23" s="28"/>
      <c r="H23" s="28"/>
    </row>
    <row r="24" spans="2:8" ht="20.25" hidden="1" x14ac:dyDescent="0.3">
      <c r="B24" s="20" t="s">
        <v>9</v>
      </c>
      <c r="C24" s="28" t="s">
        <v>71</v>
      </c>
      <c r="D24" s="28"/>
      <c r="E24" s="28"/>
      <c r="F24" s="28"/>
      <c r="G24" s="28"/>
      <c r="H24" s="28"/>
    </row>
    <row r="25" spans="2:8" ht="20.25" hidden="1" x14ac:dyDescent="0.3">
      <c r="B25" s="20" t="s">
        <v>72</v>
      </c>
      <c r="C25" s="28" t="s">
        <v>73</v>
      </c>
      <c r="D25" s="28"/>
      <c r="E25" s="28"/>
      <c r="F25" s="28"/>
      <c r="G25" s="28"/>
      <c r="H25" s="28"/>
    </row>
    <row r="26" spans="2:8" ht="20.25" hidden="1" x14ac:dyDescent="0.3">
      <c r="B26" s="20" t="s">
        <v>74</v>
      </c>
      <c r="C26" s="28" t="s">
        <v>75</v>
      </c>
      <c r="D26" s="28"/>
      <c r="E26" s="28"/>
      <c r="F26" s="28"/>
      <c r="G26" s="28"/>
      <c r="H26" s="28"/>
    </row>
  </sheetData>
  <mergeCells count="22">
    <mergeCell ref="C10:F10"/>
    <mergeCell ref="A1:F3"/>
    <mergeCell ref="A4:F4"/>
    <mergeCell ref="A5:F7"/>
    <mergeCell ref="C8:F8"/>
    <mergeCell ref="C9:F9"/>
    <mergeCell ref="A8:B8"/>
    <mergeCell ref="A9:B9"/>
    <mergeCell ref="A10:B10"/>
    <mergeCell ref="C14:H14"/>
    <mergeCell ref="C15:H15"/>
    <mergeCell ref="C16:H16"/>
    <mergeCell ref="C17:H17"/>
    <mergeCell ref="C18:H18"/>
    <mergeCell ref="C24:H24"/>
    <mergeCell ref="C25:H25"/>
    <mergeCell ref="C26:H26"/>
    <mergeCell ref="C19:H19"/>
    <mergeCell ref="C20:H20"/>
    <mergeCell ref="C21:H21"/>
    <mergeCell ref="C22:H22"/>
    <mergeCell ref="C23:H23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56"/>
  <sheetViews>
    <sheetView zoomScale="98" zoomScaleNormal="98" workbookViewId="0">
      <selection activeCell="J23" sqref="J23"/>
    </sheetView>
  </sheetViews>
  <sheetFormatPr baseColWidth="10" defaultRowHeight="15" x14ac:dyDescent="0.2"/>
  <cols>
    <col min="7" max="7" width="3.33203125" customWidth="1"/>
    <col min="8" max="8" width="3.88671875" customWidth="1"/>
    <col min="10" max="10" width="13.21875" customWidth="1"/>
    <col min="11" max="11" width="13.88671875" customWidth="1"/>
  </cols>
  <sheetData>
    <row r="1" spans="1:18" ht="27.75" customHeight="1" x14ac:dyDescent="0.2">
      <c r="A1" s="44" t="s">
        <v>13</v>
      </c>
      <c r="B1" s="44"/>
      <c r="C1" s="44"/>
      <c r="D1" s="44"/>
      <c r="E1" s="44"/>
      <c r="F1" s="44"/>
    </row>
    <row r="2" spans="1:18" ht="33" customHeight="1" x14ac:dyDescent="0.2">
      <c r="A2" s="45" t="s">
        <v>32</v>
      </c>
      <c r="B2" s="45"/>
      <c r="C2" s="45"/>
      <c r="D2" s="45"/>
      <c r="E2" s="45"/>
      <c r="F2" s="45"/>
    </row>
    <row r="3" spans="1:18" ht="7.5" customHeight="1" x14ac:dyDescent="0.2"/>
    <row r="4" spans="1:18" ht="31.5" customHeight="1" x14ac:dyDescent="0.2">
      <c r="A4" s="45" t="s">
        <v>33</v>
      </c>
      <c r="B4" s="45"/>
      <c r="C4" s="45"/>
      <c r="D4" s="45"/>
      <c r="E4" s="45"/>
      <c r="F4" s="45"/>
    </row>
    <row r="5" spans="1:18" ht="20.25" x14ac:dyDescent="0.3">
      <c r="F5" s="14"/>
    </row>
    <row r="6" spans="1:18" ht="15.75" x14ac:dyDescent="0.25">
      <c r="A6" s="2" t="s">
        <v>16</v>
      </c>
      <c r="B6" s="2" t="s">
        <v>17</v>
      </c>
      <c r="C6" s="2" t="s">
        <v>18</v>
      </c>
      <c r="D6" s="2" t="s">
        <v>19</v>
      </c>
      <c r="E6" s="2" t="s">
        <v>20</v>
      </c>
      <c r="F6" s="2" t="s">
        <v>21</v>
      </c>
      <c r="H6" s="3"/>
      <c r="I6" t="s">
        <v>34</v>
      </c>
      <c r="J6" s="2" t="s">
        <v>16</v>
      </c>
      <c r="P6" s="21" t="s">
        <v>29</v>
      </c>
      <c r="Q6" s="6" t="s">
        <v>23</v>
      </c>
      <c r="R6" s="9" t="s">
        <v>24</v>
      </c>
    </row>
    <row r="7" spans="1:18" s="11" customFormat="1" ht="18" customHeight="1" x14ac:dyDescent="0.2">
      <c r="A7" s="6" t="s">
        <v>22</v>
      </c>
      <c r="B7" s="6" t="s">
        <v>23</v>
      </c>
      <c r="C7" s="7">
        <v>1800</v>
      </c>
      <c r="D7" s="8">
        <v>40307</v>
      </c>
      <c r="E7" s="9" t="s">
        <v>24</v>
      </c>
      <c r="F7" s="10">
        <v>90</v>
      </c>
      <c r="J7" s="12" t="s">
        <v>31</v>
      </c>
      <c r="P7" s="6" t="s">
        <v>22</v>
      </c>
      <c r="Q7" s="6" t="s">
        <v>25</v>
      </c>
      <c r="R7" s="9" t="s">
        <v>28</v>
      </c>
    </row>
    <row r="8" spans="1:18" s="11" customFormat="1" ht="18" customHeight="1" x14ac:dyDescent="0.2">
      <c r="A8" s="6" t="s">
        <v>22</v>
      </c>
      <c r="B8" s="6" t="s">
        <v>25</v>
      </c>
      <c r="C8" s="7">
        <v>1500</v>
      </c>
      <c r="D8" s="8">
        <v>40342</v>
      </c>
      <c r="E8" s="9" t="s">
        <v>24</v>
      </c>
      <c r="F8" s="10">
        <v>75</v>
      </c>
      <c r="P8" s="6" t="s">
        <v>26</v>
      </c>
      <c r="Q8" s="6" t="s">
        <v>27</v>
      </c>
      <c r="R8" s="9" t="s">
        <v>30</v>
      </c>
    </row>
    <row r="9" spans="1:18" s="11" customFormat="1" ht="26.25" customHeight="1" x14ac:dyDescent="0.2">
      <c r="A9" s="6" t="s">
        <v>22</v>
      </c>
      <c r="B9" s="6" t="s">
        <v>23</v>
      </c>
      <c r="C9" s="7">
        <v>1200</v>
      </c>
      <c r="D9" s="8">
        <v>40305</v>
      </c>
      <c r="E9" s="9" t="s">
        <v>24</v>
      </c>
      <c r="F9" s="10">
        <v>60</v>
      </c>
      <c r="I9" s="11" t="s">
        <v>35</v>
      </c>
      <c r="J9" s="4"/>
      <c r="P9" s="6" t="s">
        <v>31</v>
      </c>
      <c r="Q9"/>
      <c r="R9"/>
    </row>
    <row r="10" spans="1:18" s="11" customFormat="1" ht="24" customHeight="1" x14ac:dyDescent="0.2">
      <c r="A10" s="6" t="s">
        <v>26</v>
      </c>
      <c r="B10" s="6" t="s">
        <v>25</v>
      </c>
      <c r="C10" s="7">
        <v>1000</v>
      </c>
      <c r="D10" s="8">
        <v>40343</v>
      </c>
      <c r="E10" s="9" t="s">
        <v>24</v>
      </c>
      <c r="F10" s="10">
        <v>70</v>
      </c>
      <c r="J10" s="13" t="str">
        <f ca="1">IFERROR(_xlfn.FORMULATEXT(J9),"")</f>
        <v/>
      </c>
      <c r="P10"/>
      <c r="Q10"/>
      <c r="R10"/>
    </row>
    <row r="11" spans="1:18" s="11" customFormat="1" ht="18" customHeight="1" x14ac:dyDescent="0.2">
      <c r="A11" s="6" t="s">
        <v>22</v>
      </c>
      <c r="B11" s="6" t="s">
        <v>27</v>
      </c>
      <c r="C11" s="7">
        <v>1000</v>
      </c>
      <c r="D11" s="8">
        <v>40277</v>
      </c>
      <c r="E11" s="9" t="s">
        <v>28</v>
      </c>
      <c r="F11" s="10">
        <v>50</v>
      </c>
      <c r="P11"/>
      <c r="Q11"/>
      <c r="R11"/>
    </row>
    <row r="12" spans="1:18" s="11" customFormat="1" ht="18" customHeight="1" x14ac:dyDescent="0.2">
      <c r="A12" s="6" t="s">
        <v>29</v>
      </c>
      <c r="B12" s="6" t="s">
        <v>25</v>
      </c>
      <c r="C12" s="7">
        <v>980</v>
      </c>
      <c r="D12" s="8">
        <v>40334</v>
      </c>
      <c r="E12" s="9" t="s">
        <v>28</v>
      </c>
      <c r="F12" s="10">
        <v>68.600000000000009</v>
      </c>
      <c r="P12"/>
      <c r="Q12"/>
      <c r="R12"/>
    </row>
    <row r="13" spans="1:18" s="11" customFormat="1" ht="18" customHeight="1" x14ac:dyDescent="0.2">
      <c r="A13" s="6" t="s">
        <v>26</v>
      </c>
      <c r="B13" s="6" t="s">
        <v>23</v>
      </c>
      <c r="C13" s="7">
        <v>850</v>
      </c>
      <c r="D13" s="8">
        <v>40310</v>
      </c>
      <c r="E13" s="9" t="s">
        <v>28</v>
      </c>
      <c r="F13" s="10">
        <v>59.500000000000007</v>
      </c>
      <c r="P13"/>
      <c r="Q13"/>
      <c r="R13"/>
    </row>
    <row r="14" spans="1:18" s="11" customFormat="1" ht="18" customHeight="1" x14ac:dyDescent="0.2">
      <c r="A14" s="6" t="s">
        <v>22</v>
      </c>
      <c r="B14" s="6" t="s">
        <v>27</v>
      </c>
      <c r="C14" s="7">
        <v>850</v>
      </c>
      <c r="D14" s="8">
        <v>40276</v>
      </c>
      <c r="E14" s="9" t="s">
        <v>28</v>
      </c>
      <c r="F14" s="10">
        <v>42.5</v>
      </c>
      <c r="P14"/>
      <c r="Q14"/>
      <c r="R14"/>
    </row>
    <row r="15" spans="1:18" s="11" customFormat="1" ht="18" customHeight="1" x14ac:dyDescent="0.2">
      <c r="A15" s="6" t="s">
        <v>29</v>
      </c>
      <c r="B15" s="6" t="s">
        <v>27</v>
      </c>
      <c r="C15" s="7">
        <v>800</v>
      </c>
      <c r="D15" s="8">
        <v>40271</v>
      </c>
      <c r="E15" s="9" t="s">
        <v>24</v>
      </c>
      <c r="F15" s="10">
        <v>56.000000000000007</v>
      </c>
      <c r="P15"/>
      <c r="Q15"/>
      <c r="R15"/>
    </row>
    <row r="16" spans="1:18" s="11" customFormat="1" ht="18" customHeight="1" x14ac:dyDescent="0.2">
      <c r="A16" s="6" t="s">
        <v>29</v>
      </c>
      <c r="B16" s="6" t="s">
        <v>27</v>
      </c>
      <c r="C16" s="7">
        <v>780</v>
      </c>
      <c r="D16" s="8">
        <v>40270</v>
      </c>
      <c r="E16" s="9" t="s">
        <v>24</v>
      </c>
      <c r="F16" s="10">
        <v>54.600000000000009</v>
      </c>
      <c r="P16"/>
      <c r="Q16"/>
      <c r="R16"/>
    </row>
    <row r="17" spans="1:18" s="11" customFormat="1" ht="18" customHeight="1" x14ac:dyDescent="0.2">
      <c r="A17" s="6" t="s">
        <v>26</v>
      </c>
      <c r="B17" s="6" t="s">
        <v>27</v>
      </c>
      <c r="C17" s="7">
        <v>750</v>
      </c>
      <c r="D17" s="8">
        <v>40282</v>
      </c>
      <c r="E17" s="9" t="s">
        <v>30</v>
      </c>
      <c r="F17" s="10">
        <v>52.500000000000007</v>
      </c>
      <c r="P17"/>
      <c r="Q17"/>
      <c r="R17"/>
    </row>
    <row r="18" spans="1:18" s="11" customFormat="1" ht="18" customHeight="1" x14ac:dyDescent="0.2">
      <c r="A18" s="6" t="s">
        <v>22</v>
      </c>
      <c r="B18" s="6" t="s">
        <v>27</v>
      </c>
      <c r="C18" s="7">
        <v>750</v>
      </c>
      <c r="D18" s="8">
        <v>40278</v>
      </c>
      <c r="E18" s="9" t="s">
        <v>28</v>
      </c>
      <c r="F18" s="10">
        <v>37.5</v>
      </c>
      <c r="P18"/>
      <c r="Q18"/>
      <c r="R18"/>
    </row>
    <row r="19" spans="1:18" s="11" customFormat="1" ht="18" customHeight="1" x14ac:dyDescent="0.2">
      <c r="A19" s="6" t="s">
        <v>26</v>
      </c>
      <c r="B19" s="6" t="s">
        <v>25</v>
      </c>
      <c r="C19" s="7">
        <v>720</v>
      </c>
      <c r="D19" s="8">
        <v>40344</v>
      </c>
      <c r="E19" s="9" t="s">
        <v>24</v>
      </c>
      <c r="F19" s="10">
        <v>50.400000000000006</v>
      </c>
      <c r="P19"/>
      <c r="Q19"/>
      <c r="R19"/>
    </row>
    <row r="20" spans="1:18" s="11" customFormat="1" ht="18" customHeight="1" x14ac:dyDescent="0.25">
      <c r="A20" s="6" t="s">
        <v>22</v>
      </c>
      <c r="B20" s="6" t="s">
        <v>25</v>
      </c>
      <c r="C20" s="7">
        <v>720</v>
      </c>
      <c r="D20" s="8">
        <v>40341</v>
      </c>
      <c r="E20" s="9" t="s">
        <v>24</v>
      </c>
      <c r="F20" s="10">
        <v>36</v>
      </c>
      <c r="I20" t="s">
        <v>34</v>
      </c>
      <c r="J20" s="2" t="s">
        <v>16</v>
      </c>
      <c r="K20" s="2" t="s">
        <v>17</v>
      </c>
      <c r="L20" s="2" t="s">
        <v>20</v>
      </c>
      <c r="P20"/>
      <c r="Q20"/>
      <c r="R20"/>
    </row>
    <row r="21" spans="1:18" s="11" customFormat="1" ht="18" customHeight="1" x14ac:dyDescent="0.2">
      <c r="A21" s="6" t="s">
        <v>31</v>
      </c>
      <c r="B21" s="6" t="s">
        <v>23</v>
      </c>
      <c r="C21" s="7">
        <v>700</v>
      </c>
      <c r="D21" s="8">
        <v>40316</v>
      </c>
      <c r="E21" s="9" t="s">
        <v>24</v>
      </c>
      <c r="F21" s="10">
        <v>35</v>
      </c>
      <c r="J21" s="12"/>
      <c r="K21" s="12"/>
      <c r="L21" s="12"/>
      <c r="P21"/>
      <c r="Q21"/>
      <c r="R21"/>
    </row>
    <row r="22" spans="1:18" s="11" customFormat="1" ht="18" customHeight="1" x14ac:dyDescent="0.2">
      <c r="A22" s="6" t="s">
        <v>29</v>
      </c>
      <c r="B22" s="6" t="s">
        <v>23</v>
      </c>
      <c r="C22" s="7">
        <v>680</v>
      </c>
      <c r="D22" s="8">
        <v>40301</v>
      </c>
      <c r="E22" s="9" t="s">
        <v>30</v>
      </c>
      <c r="F22" s="10">
        <v>47.6</v>
      </c>
      <c r="P22"/>
      <c r="Q22"/>
      <c r="R22"/>
    </row>
    <row r="23" spans="1:18" s="11" customFormat="1" ht="24" customHeight="1" x14ac:dyDescent="0.2">
      <c r="A23" s="6" t="s">
        <v>29</v>
      </c>
      <c r="B23" s="6" t="s">
        <v>27</v>
      </c>
      <c r="C23" s="7">
        <v>650</v>
      </c>
      <c r="D23" s="8">
        <v>40272</v>
      </c>
      <c r="E23" s="9" t="s">
        <v>30</v>
      </c>
      <c r="F23" s="10">
        <v>45.500000000000007</v>
      </c>
      <c r="I23" s="11" t="s">
        <v>35</v>
      </c>
      <c r="J23" s="4"/>
      <c r="P23"/>
      <c r="Q23"/>
      <c r="R23"/>
    </row>
    <row r="24" spans="1:18" s="11" customFormat="1" ht="21.75" customHeight="1" x14ac:dyDescent="0.2">
      <c r="A24" s="6" t="s">
        <v>29</v>
      </c>
      <c r="B24" s="6" t="s">
        <v>25</v>
      </c>
      <c r="C24" s="7">
        <v>650</v>
      </c>
      <c r="D24" s="8">
        <v>40337</v>
      </c>
      <c r="E24" s="9" t="s">
        <v>28</v>
      </c>
      <c r="F24" s="10"/>
      <c r="J24" s="13" t="str">
        <f ca="1">IFERROR(_xlfn.FORMULATEXT(J23),"")</f>
        <v/>
      </c>
      <c r="P24"/>
      <c r="Q24"/>
      <c r="R24"/>
    </row>
    <row r="25" spans="1:18" s="11" customFormat="1" ht="18" customHeight="1" x14ac:dyDescent="0.2">
      <c r="A25" s="6" t="s">
        <v>31</v>
      </c>
      <c r="B25" s="6" t="s">
        <v>27</v>
      </c>
      <c r="C25" s="7">
        <v>640</v>
      </c>
      <c r="D25" s="8">
        <v>40285</v>
      </c>
      <c r="E25" s="9" t="s">
        <v>24</v>
      </c>
      <c r="F25" s="10">
        <v>32</v>
      </c>
      <c r="P25"/>
      <c r="Q25"/>
      <c r="R25"/>
    </row>
    <row r="26" spans="1:18" s="11" customFormat="1" ht="18" customHeight="1" x14ac:dyDescent="0.2">
      <c r="A26" s="6" t="s">
        <v>22</v>
      </c>
      <c r="B26" s="6" t="s">
        <v>25</v>
      </c>
      <c r="C26" s="7">
        <v>620</v>
      </c>
      <c r="D26" s="8">
        <v>40339</v>
      </c>
      <c r="E26" s="9" t="s">
        <v>24</v>
      </c>
      <c r="F26" s="10">
        <v>31</v>
      </c>
      <c r="P26"/>
      <c r="Q26"/>
      <c r="R26"/>
    </row>
    <row r="27" spans="1:18" s="11" customFormat="1" ht="18" customHeight="1" x14ac:dyDescent="0.2">
      <c r="A27" s="6" t="s">
        <v>31</v>
      </c>
      <c r="B27" s="6" t="s">
        <v>23</v>
      </c>
      <c r="C27" s="7">
        <v>600</v>
      </c>
      <c r="D27" s="8">
        <v>40317</v>
      </c>
      <c r="E27" s="9" t="s">
        <v>24</v>
      </c>
      <c r="F27" s="10"/>
      <c r="P27"/>
      <c r="Q27"/>
      <c r="R27"/>
    </row>
    <row r="28" spans="1:18" s="11" customFormat="1" ht="18" customHeight="1" x14ac:dyDescent="0.2">
      <c r="A28" s="6" t="s">
        <v>26</v>
      </c>
      <c r="B28" s="6" t="s">
        <v>23</v>
      </c>
      <c r="C28" s="7">
        <v>580</v>
      </c>
      <c r="D28" s="8">
        <v>40284</v>
      </c>
      <c r="E28" s="9" t="s">
        <v>30</v>
      </c>
      <c r="F28" s="10">
        <v>40.6</v>
      </c>
      <c r="P28"/>
      <c r="Q28"/>
      <c r="R28"/>
    </row>
    <row r="29" spans="1:18" s="11" customFormat="1" ht="18" customHeight="1" x14ac:dyDescent="0.2">
      <c r="A29" s="6" t="s">
        <v>22</v>
      </c>
      <c r="B29" s="6" t="s">
        <v>25</v>
      </c>
      <c r="C29" s="7">
        <v>540</v>
      </c>
      <c r="D29" s="8">
        <v>40340</v>
      </c>
      <c r="E29" s="9" t="s">
        <v>24</v>
      </c>
      <c r="F29" s="10">
        <v>27</v>
      </c>
      <c r="P29"/>
      <c r="Q29"/>
      <c r="R29"/>
    </row>
    <row r="30" spans="1:18" s="11" customFormat="1" ht="18" customHeight="1" x14ac:dyDescent="0.2">
      <c r="A30" s="6" t="s">
        <v>31</v>
      </c>
      <c r="B30" s="6" t="s">
        <v>27</v>
      </c>
      <c r="C30" s="7">
        <v>530</v>
      </c>
      <c r="D30" s="8">
        <v>40313</v>
      </c>
      <c r="E30" s="9" t="s">
        <v>24</v>
      </c>
      <c r="F30" s="10">
        <v>26.5</v>
      </c>
      <c r="P30"/>
      <c r="Q30"/>
      <c r="R30"/>
    </row>
    <row r="31" spans="1:18" s="11" customFormat="1" ht="18" customHeight="1" x14ac:dyDescent="0.2">
      <c r="A31" s="6" t="s">
        <v>26</v>
      </c>
      <c r="B31" s="6" t="s">
        <v>23</v>
      </c>
      <c r="C31" s="7">
        <v>520</v>
      </c>
      <c r="D31" s="8">
        <v>40305</v>
      </c>
      <c r="E31" s="9" t="s">
        <v>30</v>
      </c>
      <c r="F31" s="10"/>
      <c r="P31"/>
      <c r="Q31"/>
      <c r="R31"/>
    </row>
    <row r="32" spans="1:18" s="11" customFormat="1" ht="18" customHeight="1" x14ac:dyDescent="0.2">
      <c r="A32" s="6" t="s">
        <v>22</v>
      </c>
      <c r="B32" s="6" t="s">
        <v>27</v>
      </c>
      <c r="C32" s="7">
        <v>490</v>
      </c>
      <c r="D32" s="8">
        <v>40279</v>
      </c>
      <c r="E32" s="9" t="s">
        <v>28</v>
      </c>
      <c r="F32" s="10"/>
      <c r="P32"/>
      <c r="Q32"/>
      <c r="R32"/>
    </row>
    <row r="33" spans="1:18" s="11" customFormat="1" ht="18" customHeight="1" x14ac:dyDescent="0.2">
      <c r="A33" s="6" t="s">
        <v>29</v>
      </c>
      <c r="B33" s="6" t="s">
        <v>23</v>
      </c>
      <c r="C33" s="7">
        <v>480</v>
      </c>
      <c r="D33" s="8">
        <v>40302</v>
      </c>
      <c r="E33" s="9" t="s">
        <v>30</v>
      </c>
      <c r="F33" s="10">
        <v>33.6</v>
      </c>
      <c r="P33"/>
      <c r="Q33"/>
      <c r="R33"/>
    </row>
    <row r="34" spans="1:18" s="11" customFormat="1" ht="18" customHeight="1" x14ac:dyDescent="0.2">
      <c r="A34" s="6" t="s">
        <v>31</v>
      </c>
      <c r="B34" s="6" t="s">
        <v>23</v>
      </c>
      <c r="C34" s="7">
        <v>480</v>
      </c>
      <c r="D34" s="8">
        <v>40347</v>
      </c>
      <c r="E34" s="9" t="s">
        <v>24</v>
      </c>
      <c r="F34" s="10">
        <v>24</v>
      </c>
      <c r="P34"/>
      <c r="Q34"/>
      <c r="R34"/>
    </row>
    <row r="35" spans="1:18" s="11" customFormat="1" ht="18" customHeight="1" x14ac:dyDescent="0.2">
      <c r="A35" s="6" t="s">
        <v>31</v>
      </c>
      <c r="B35" s="6" t="s">
        <v>25</v>
      </c>
      <c r="C35" s="7">
        <v>480</v>
      </c>
      <c r="D35" s="8">
        <v>40350</v>
      </c>
      <c r="E35" s="9" t="s">
        <v>24</v>
      </c>
      <c r="F35" s="10">
        <v>24</v>
      </c>
      <c r="P35"/>
      <c r="Q35"/>
      <c r="R35"/>
    </row>
    <row r="36" spans="1:18" s="11" customFormat="1" ht="18" customHeight="1" x14ac:dyDescent="0.2">
      <c r="A36" s="6" t="s">
        <v>26</v>
      </c>
      <c r="B36" s="6" t="s">
        <v>27</v>
      </c>
      <c r="C36" s="7">
        <v>450</v>
      </c>
      <c r="D36" s="8">
        <v>40280</v>
      </c>
      <c r="E36" s="9" t="s">
        <v>30</v>
      </c>
      <c r="F36" s="10">
        <v>31.500000000000004</v>
      </c>
      <c r="P36"/>
      <c r="Q36"/>
      <c r="R36"/>
    </row>
    <row r="37" spans="1:18" s="11" customFormat="1" ht="18" customHeight="1" x14ac:dyDescent="0.2">
      <c r="A37" s="6" t="s">
        <v>26</v>
      </c>
      <c r="B37" s="6" t="s">
        <v>25</v>
      </c>
      <c r="C37" s="7">
        <v>450</v>
      </c>
      <c r="D37" s="8">
        <v>40346</v>
      </c>
      <c r="E37" s="9" t="s">
        <v>30</v>
      </c>
      <c r="F37" s="10">
        <v>31.500000000000004</v>
      </c>
      <c r="P37"/>
      <c r="Q37"/>
      <c r="R37"/>
    </row>
    <row r="38" spans="1:18" s="11" customFormat="1" ht="18" customHeight="1" x14ac:dyDescent="0.2">
      <c r="A38" s="6" t="s">
        <v>29</v>
      </c>
      <c r="B38" s="6" t="s">
        <v>25</v>
      </c>
      <c r="C38" s="7">
        <v>420</v>
      </c>
      <c r="D38" s="8">
        <v>40304</v>
      </c>
      <c r="E38" s="9" t="s">
        <v>28</v>
      </c>
      <c r="F38" s="10">
        <v>29.400000000000002</v>
      </c>
      <c r="P38"/>
      <c r="Q38"/>
      <c r="R38"/>
    </row>
    <row r="39" spans="1:18" s="11" customFormat="1" ht="18" customHeight="1" x14ac:dyDescent="0.2">
      <c r="A39" s="6" t="s">
        <v>31</v>
      </c>
      <c r="B39" s="6" t="s">
        <v>23</v>
      </c>
      <c r="C39" s="7">
        <v>420</v>
      </c>
      <c r="D39" s="8">
        <v>40348</v>
      </c>
      <c r="E39" s="9" t="s">
        <v>24</v>
      </c>
      <c r="F39" s="10">
        <v>21</v>
      </c>
      <c r="P39"/>
      <c r="Q39"/>
      <c r="R39"/>
    </row>
    <row r="40" spans="1:18" s="11" customFormat="1" ht="18" customHeight="1" x14ac:dyDescent="0.2">
      <c r="A40" s="6" t="s">
        <v>26</v>
      </c>
      <c r="B40" s="6" t="s">
        <v>27</v>
      </c>
      <c r="C40" s="7">
        <v>398</v>
      </c>
      <c r="D40" s="8">
        <v>40281</v>
      </c>
      <c r="E40" s="9" t="s">
        <v>30</v>
      </c>
      <c r="F40" s="10">
        <v>27.860000000000003</v>
      </c>
      <c r="P40"/>
      <c r="Q40"/>
      <c r="R40"/>
    </row>
    <row r="41" spans="1:18" s="11" customFormat="1" ht="18" customHeight="1" x14ac:dyDescent="0.2">
      <c r="A41" s="6" t="s">
        <v>29</v>
      </c>
      <c r="B41" s="6" t="s">
        <v>23</v>
      </c>
      <c r="C41" s="7">
        <v>380</v>
      </c>
      <c r="D41" s="8">
        <v>40275</v>
      </c>
      <c r="E41" s="9" t="s">
        <v>30</v>
      </c>
      <c r="F41" s="10">
        <v>26.6</v>
      </c>
      <c r="P41"/>
      <c r="Q41"/>
      <c r="R41"/>
    </row>
    <row r="42" spans="1:18" s="11" customFormat="1" ht="18" customHeight="1" x14ac:dyDescent="0.2">
      <c r="A42" s="6" t="s">
        <v>26</v>
      </c>
      <c r="B42" s="6" t="s">
        <v>23</v>
      </c>
      <c r="C42" s="7">
        <v>380</v>
      </c>
      <c r="D42" s="8">
        <v>40313</v>
      </c>
      <c r="E42" s="9" t="s">
        <v>24</v>
      </c>
      <c r="F42" s="10">
        <v>26.6</v>
      </c>
      <c r="P42"/>
      <c r="Q42"/>
      <c r="R42"/>
    </row>
    <row r="43" spans="1:18" s="11" customFormat="1" ht="18" customHeight="1" x14ac:dyDescent="0.2">
      <c r="A43" s="6" t="s">
        <v>22</v>
      </c>
      <c r="B43" s="6" t="s">
        <v>23</v>
      </c>
      <c r="C43" s="7">
        <v>380</v>
      </c>
      <c r="D43" s="8">
        <v>40306</v>
      </c>
      <c r="E43" s="9" t="s">
        <v>24</v>
      </c>
      <c r="F43" s="10">
        <v>19</v>
      </c>
      <c r="P43"/>
      <c r="Q43"/>
      <c r="R43"/>
    </row>
    <row r="44" spans="1:18" s="11" customFormat="1" ht="18" customHeight="1" x14ac:dyDescent="0.2">
      <c r="A44" s="6" t="s">
        <v>31</v>
      </c>
      <c r="B44" s="6" t="s">
        <v>27</v>
      </c>
      <c r="C44" s="7">
        <v>380</v>
      </c>
      <c r="D44" s="8">
        <v>40314</v>
      </c>
      <c r="E44" s="9" t="s">
        <v>24</v>
      </c>
      <c r="F44" s="10">
        <v>19</v>
      </c>
      <c r="P44"/>
      <c r="Q44"/>
      <c r="R44"/>
    </row>
    <row r="45" spans="1:18" s="11" customFormat="1" ht="18" customHeight="1" x14ac:dyDescent="0.2">
      <c r="A45" s="6" t="s">
        <v>26</v>
      </c>
      <c r="B45" s="6" t="s">
        <v>25</v>
      </c>
      <c r="C45" s="7">
        <v>350</v>
      </c>
      <c r="D45" s="8">
        <v>40345</v>
      </c>
      <c r="E45" s="9" t="s">
        <v>30</v>
      </c>
      <c r="F45" s="10">
        <v>24.500000000000004</v>
      </c>
      <c r="P45"/>
      <c r="Q45"/>
      <c r="R45"/>
    </row>
    <row r="46" spans="1:18" s="11" customFormat="1" ht="18" customHeight="1" x14ac:dyDescent="0.2">
      <c r="A46" s="6" t="s">
        <v>31</v>
      </c>
      <c r="B46" s="6" t="s">
        <v>27</v>
      </c>
      <c r="C46" s="7">
        <v>350</v>
      </c>
      <c r="D46" s="8">
        <v>40315</v>
      </c>
      <c r="E46" s="9" t="s">
        <v>24</v>
      </c>
      <c r="F46" s="10">
        <v>17.5</v>
      </c>
      <c r="P46"/>
      <c r="Q46"/>
      <c r="R46"/>
    </row>
    <row r="47" spans="1:18" s="11" customFormat="1" ht="18" customHeight="1" x14ac:dyDescent="0.2">
      <c r="A47" s="6" t="s">
        <v>29</v>
      </c>
      <c r="B47" s="6" t="s">
        <v>25</v>
      </c>
      <c r="C47" s="7">
        <v>300</v>
      </c>
      <c r="D47" s="8">
        <v>40338</v>
      </c>
      <c r="E47" s="9" t="s">
        <v>28</v>
      </c>
      <c r="F47" s="10">
        <v>21.000000000000004</v>
      </c>
      <c r="P47"/>
      <c r="Q47"/>
      <c r="R47"/>
    </row>
    <row r="48" spans="1:18" s="11" customFormat="1" ht="18" customHeight="1" x14ac:dyDescent="0.2">
      <c r="A48" s="6" t="s">
        <v>26</v>
      </c>
      <c r="B48" s="6" t="s">
        <v>27</v>
      </c>
      <c r="C48" s="7">
        <v>300</v>
      </c>
      <c r="D48" s="8">
        <v>40283</v>
      </c>
      <c r="E48" s="9" t="s">
        <v>30</v>
      </c>
      <c r="F48" s="10">
        <v>21.000000000000004</v>
      </c>
      <c r="P48"/>
      <c r="Q48"/>
      <c r="R48"/>
    </row>
    <row r="49" spans="1:18" s="11" customFormat="1" ht="18" customHeight="1" x14ac:dyDescent="0.2">
      <c r="A49" s="6" t="s">
        <v>29</v>
      </c>
      <c r="B49" s="6" t="s">
        <v>25</v>
      </c>
      <c r="C49" s="7">
        <v>280</v>
      </c>
      <c r="D49" s="8">
        <v>40335</v>
      </c>
      <c r="E49" s="9" t="s">
        <v>28</v>
      </c>
      <c r="F49" s="10">
        <v>19.600000000000001</v>
      </c>
      <c r="P49"/>
      <c r="Q49"/>
      <c r="R49"/>
    </row>
    <row r="50" spans="1:18" s="11" customFormat="1" ht="18" customHeight="1" x14ac:dyDescent="0.2">
      <c r="A50" s="6" t="s">
        <v>26</v>
      </c>
      <c r="B50" s="6" t="s">
        <v>23</v>
      </c>
      <c r="C50" s="7">
        <v>260</v>
      </c>
      <c r="D50" s="8">
        <v>40319</v>
      </c>
      <c r="E50" s="9" t="s">
        <v>24</v>
      </c>
      <c r="F50" s="10">
        <v>18.200000000000003</v>
      </c>
      <c r="P50"/>
      <c r="Q50"/>
      <c r="R50"/>
    </row>
    <row r="51" spans="1:18" s="11" customFormat="1" ht="18" customHeight="1" x14ac:dyDescent="0.2">
      <c r="A51" s="6" t="s">
        <v>29</v>
      </c>
      <c r="B51" s="6" t="s">
        <v>25</v>
      </c>
      <c r="C51" s="7">
        <v>250</v>
      </c>
      <c r="D51" s="8">
        <v>40336</v>
      </c>
      <c r="E51" s="9" t="s">
        <v>28</v>
      </c>
      <c r="F51" s="10">
        <v>17.5</v>
      </c>
      <c r="P51"/>
      <c r="Q51"/>
      <c r="R51"/>
    </row>
    <row r="52" spans="1:18" s="11" customFormat="1" ht="18" customHeight="1" x14ac:dyDescent="0.2">
      <c r="A52" s="6" t="s">
        <v>29</v>
      </c>
      <c r="B52" s="6" t="s">
        <v>27</v>
      </c>
      <c r="C52" s="7">
        <v>250</v>
      </c>
      <c r="D52" s="8">
        <v>40273</v>
      </c>
      <c r="E52" s="9" t="s">
        <v>30</v>
      </c>
      <c r="F52" s="10">
        <v>17.5</v>
      </c>
      <c r="P52"/>
      <c r="Q52"/>
      <c r="R52"/>
    </row>
    <row r="53" spans="1:18" s="11" customFormat="1" ht="18" customHeight="1" x14ac:dyDescent="0.2">
      <c r="A53" s="6" t="s">
        <v>29</v>
      </c>
      <c r="B53" s="6" t="s">
        <v>23</v>
      </c>
      <c r="C53" s="7">
        <v>230</v>
      </c>
      <c r="D53" s="8">
        <v>40303</v>
      </c>
      <c r="E53" s="9" t="s">
        <v>30</v>
      </c>
      <c r="F53" s="10">
        <v>16.100000000000001</v>
      </c>
      <c r="P53"/>
      <c r="Q53"/>
      <c r="R53"/>
    </row>
    <row r="54" spans="1:18" s="11" customFormat="1" ht="18" customHeight="1" x14ac:dyDescent="0.2">
      <c r="A54" s="6" t="s">
        <v>22</v>
      </c>
      <c r="B54" s="6" t="s">
        <v>23</v>
      </c>
      <c r="C54" s="7">
        <v>230</v>
      </c>
      <c r="D54" s="8">
        <v>40308</v>
      </c>
      <c r="E54" s="9" t="s">
        <v>24</v>
      </c>
      <c r="F54" s="10">
        <v>11.5</v>
      </c>
      <c r="P54"/>
      <c r="Q54"/>
      <c r="R54"/>
    </row>
    <row r="55" spans="1:18" s="11" customFormat="1" ht="18" customHeight="1" x14ac:dyDescent="0.2">
      <c r="A55" s="6" t="s">
        <v>29</v>
      </c>
      <c r="B55" s="6" t="s">
        <v>25</v>
      </c>
      <c r="C55" s="7">
        <v>150</v>
      </c>
      <c r="D55" s="8">
        <v>40274</v>
      </c>
      <c r="E55" s="9" t="s">
        <v>30</v>
      </c>
      <c r="F55" s="10">
        <v>10.500000000000002</v>
      </c>
      <c r="P55"/>
      <c r="Q55"/>
      <c r="R55"/>
    </row>
    <row r="56" spans="1:18" s="11" customFormat="1" ht="18" customHeight="1" x14ac:dyDescent="0.2">
      <c r="A56" s="6" t="s">
        <v>31</v>
      </c>
      <c r="B56" s="6" t="s">
        <v>23</v>
      </c>
      <c r="C56" s="7">
        <v>130</v>
      </c>
      <c r="D56" s="8">
        <v>40349</v>
      </c>
      <c r="E56" s="9" t="s">
        <v>24</v>
      </c>
      <c r="F56" s="10">
        <v>6.5</v>
      </c>
    </row>
  </sheetData>
  <sortState xmlns:xlrd2="http://schemas.microsoft.com/office/spreadsheetml/2017/richdata2" ref="P6:P9">
    <sortCondition ref="P6:P9"/>
  </sortState>
  <mergeCells count="3">
    <mergeCell ref="A1:F1"/>
    <mergeCell ref="A2:F2"/>
    <mergeCell ref="A4:F4"/>
  </mergeCells>
  <dataValidations count="3">
    <dataValidation type="list" allowBlank="1" showInputMessage="1" showErrorMessage="1" sqref="J7 J21" xr:uid="{B1276090-D002-4081-A61C-0392B80FDF37}">
      <formula1>$P$6:$P$9</formula1>
    </dataValidation>
    <dataValidation type="list" allowBlank="1" showInputMessage="1" showErrorMessage="1" sqref="K21" xr:uid="{F08EDABE-E291-4771-83F1-BD0FC3E228F6}">
      <formula1>$Q$6:$Q$8</formula1>
    </dataValidation>
    <dataValidation type="list" allowBlank="1" showInputMessage="1" showErrorMessage="1" sqref="L21" xr:uid="{1B37CEB2-780E-40E5-9995-77380A3FB55F}">
      <formula1>$R$6:$R$8</formula1>
    </dataValidation>
  </dataValidations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56"/>
  <sheetViews>
    <sheetView zoomScale="93" zoomScaleNormal="93" workbookViewId="0">
      <selection activeCell="N7" sqref="N7"/>
    </sheetView>
  </sheetViews>
  <sheetFormatPr baseColWidth="10" defaultRowHeight="15" x14ac:dyDescent="0.2"/>
  <cols>
    <col min="7" max="7" width="3.33203125" customWidth="1"/>
    <col min="8" max="8" width="3.88671875" customWidth="1"/>
    <col min="10" max="10" width="13.21875" customWidth="1"/>
    <col min="11" max="11" width="13.88671875" customWidth="1"/>
  </cols>
  <sheetData>
    <row r="1" spans="1:15" ht="27.75" customHeight="1" x14ac:dyDescent="0.2">
      <c r="A1" s="44" t="s">
        <v>14</v>
      </c>
      <c r="B1" s="44"/>
      <c r="C1" s="44"/>
      <c r="D1" s="44"/>
      <c r="E1" s="44"/>
      <c r="F1" s="44"/>
    </row>
    <row r="2" spans="1:15" ht="33" customHeight="1" x14ac:dyDescent="0.2">
      <c r="A2" s="45" t="s">
        <v>36</v>
      </c>
      <c r="B2" s="45"/>
      <c r="C2" s="45"/>
      <c r="D2" s="45"/>
      <c r="E2" s="45"/>
      <c r="F2" s="45"/>
    </row>
    <row r="3" spans="1:15" ht="7.5" customHeight="1" x14ac:dyDescent="0.2"/>
    <row r="4" spans="1:15" ht="31.5" customHeight="1" x14ac:dyDescent="0.2">
      <c r="A4" s="45" t="s">
        <v>37</v>
      </c>
      <c r="B4" s="45"/>
      <c r="C4" s="45"/>
      <c r="D4" s="45"/>
      <c r="E4" s="45"/>
      <c r="F4" s="45"/>
    </row>
    <row r="5" spans="1:15" ht="20.25" x14ac:dyDescent="0.3">
      <c r="F5" s="14"/>
    </row>
    <row r="6" spans="1:15" ht="15.75" x14ac:dyDescent="0.25">
      <c r="A6" s="2" t="s">
        <v>16</v>
      </c>
      <c r="B6" s="2" t="s">
        <v>17</v>
      </c>
      <c r="C6" s="2" t="s">
        <v>18</v>
      </c>
      <c r="D6" s="2" t="s">
        <v>19</v>
      </c>
      <c r="E6" s="2" t="s">
        <v>20</v>
      </c>
      <c r="F6" s="2" t="s">
        <v>21</v>
      </c>
      <c r="H6" s="3"/>
      <c r="I6" t="s">
        <v>34</v>
      </c>
      <c r="J6" s="2" t="s">
        <v>16</v>
      </c>
      <c r="K6" s="2" t="s">
        <v>17</v>
      </c>
    </row>
    <row r="7" spans="1:15" s="11" customFormat="1" ht="18" customHeight="1" x14ac:dyDescent="0.2">
      <c r="A7" s="6" t="s">
        <v>22</v>
      </c>
      <c r="B7" s="6" t="s">
        <v>23</v>
      </c>
      <c r="C7" s="7">
        <v>1800</v>
      </c>
      <c r="D7" s="8">
        <v>40307</v>
      </c>
      <c r="E7" s="9" t="s">
        <v>24</v>
      </c>
      <c r="F7" s="10">
        <v>90</v>
      </c>
      <c r="J7" s="12"/>
      <c r="K7" s="12"/>
      <c r="N7" s="6" t="s">
        <v>29</v>
      </c>
      <c r="O7" s="6" t="s">
        <v>25</v>
      </c>
    </row>
    <row r="8" spans="1:15" s="11" customFormat="1" ht="18" customHeight="1" x14ac:dyDescent="0.2">
      <c r="A8" s="6" t="s">
        <v>22</v>
      </c>
      <c r="B8" s="6" t="s">
        <v>25</v>
      </c>
      <c r="C8" s="7">
        <v>1500</v>
      </c>
      <c r="D8" s="8">
        <v>40342</v>
      </c>
      <c r="E8" s="9" t="s">
        <v>24</v>
      </c>
      <c r="F8" s="10">
        <v>75</v>
      </c>
      <c r="N8" s="6" t="s">
        <v>22</v>
      </c>
      <c r="O8" s="6" t="s">
        <v>23</v>
      </c>
    </row>
    <row r="9" spans="1:15" s="11" customFormat="1" ht="24.75" customHeight="1" x14ac:dyDescent="0.2">
      <c r="A9" s="6" t="s">
        <v>22</v>
      </c>
      <c r="B9" s="6" t="s">
        <v>23</v>
      </c>
      <c r="C9" s="7">
        <v>1200</v>
      </c>
      <c r="D9" s="8">
        <v>40305</v>
      </c>
      <c r="E9" s="9" t="s">
        <v>24</v>
      </c>
      <c r="F9" s="10">
        <v>60</v>
      </c>
      <c r="I9" s="11" t="s">
        <v>35</v>
      </c>
      <c r="J9" s="4"/>
      <c r="N9" s="6" t="s">
        <v>26</v>
      </c>
      <c r="O9" s="6" t="s">
        <v>27</v>
      </c>
    </row>
    <row r="10" spans="1:15" s="11" customFormat="1" ht="21.75" customHeight="1" x14ac:dyDescent="0.2">
      <c r="A10" s="6" t="s">
        <v>26</v>
      </c>
      <c r="B10" s="6" t="s">
        <v>25</v>
      </c>
      <c r="C10" s="7">
        <v>1000</v>
      </c>
      <c r="D10" s="8">
        <v>40343</v>
      </c>
      <c r="E10" s="9" t="s">
        <v>24</v>
      </c>
      <c r="F10" s="10">
        <v>70</v>
      </c>
      <c r="J10" s="13" t="str">
        <f ca="1">IFERROR(_xlfn.FORMULATEXT(J9),"")</f>
        <v/>
      </c>
      <c r="N10" s="6" t="s">
        <v>31</v>
      </c>
      <c r="O10"/>
    </row>
    <row r="11" spans="1:15" s="11" customFormat="1" ht="18" customHeight="1" x14ac:dyDescent="0.2">
      <c r="A11" s="6" t="s">
        <v>22</v>
      </c>
      <c r="B11" s="6" t="s">
        <v>27</v>
      </c>
      <c r="C11" s="7">
        <v>1000</v>
      </c>
      <c r="D11" s="8">
        <v>40277</v>
      </c>
      <c r="E11" s="9" t="s">
        <v>28</v>
      </c>
      <c r="F11" s="10">
        <v>50</v>
      </c>
      <c r="N11"/>
      <c r="O11"/>
    </row>
    <row r="12" spans="1:15" s="11" customFormat="1" ht="18" customHeight="1" x14ac:dyDescent="0.2">
      <c r="A12" s="6" t="s">
        <v>29</v>
      </c>
      <c r="B12" s="6" t="s">
        <v>25</v>
      </c>
      <c r="C12" s="7">
        <v>980</v>
      </c>
      <c r="D12" s="8">
        <v>40334</v>
      </c>
      <c r="E12" s="9" t="s">
        <v>28</v>
      </c>
      <c r="F12" s="10">
        <v>68.600000000000009</v>
      </c>
      <c r="N12"/>
      <c r="O12"/>
    </row>
    <row r="13" spans="1:15" s="11" customFormat="1" ht="18" customHeight="1" x14ac:dyDescent="0.2">
      <c r="A13" s="6" t="s">
        <v>26</v>
      </c>
      <c r="B13" s="6" t="s">
        <v>23</v>
      </c>
      <c r="C13" s="7">
        <v>850</v>
      </c>
      <c r="D13" s="8">
        <v>40310</v>
      </c>
      <c r="E13" s="9" t="s">
        <v>28</v>
      </c>
      <c r="F13" s="10">
        <v>59.500000000000007</v>
      </c>
      <c r="N13"/>
      <c r="O13"/>
    </row>
    <row r="14" spans="1:15" s="11" customFormat="1" ht="18" customHeight="1" x14ac:dyDescent="0.2">
      <c r="A14" s="6" t="s">
        <v>22</v>
      </c>
      <c r="B14" s="6" t="s">
        <v>27</v>
      </c>
      <c r="C14" s="7">
        <v>850</v>
      </c>
      <c r="D14" s="8">
        <v>40276</v>
      </c>
      <c r="E14" s="9" t="s">
        <v>28</v>
      </c>
      <c r="F14" s="10">
        <v>42.5</v>
      </c>
      <c r="N14"/>
      <c r="O14"/>
    </row>
    <row r="15" spans="1:15" s="11" customFormat="1" ht="18" customHeight="1" x14ac:dyDescent="0.2">
      <c r="A15" s="6" t="s">
        <v>29</v>
      </c>
      <c r="B15" s="6" t="s">
        <v>27</v>
      </c>
      <c r="C15" s="7">
        <v>800</v>
      </c>
      <c r="D15" s="8">
        <v>40271</v>
      </c>
      <c r="E15" s="9" t="s">
        <v>24</v>
      </c>
      <c r="F15" s="10">
        <v>56.000000000000007</v>
      </c>
      <c r="N15"/>
      <c r="O15"/>
    </row>
    <row r="16" spans="1:15" s="11" customFormat="1" ht="18" customHeight="1" x14ac:dyDescent="0.2">
      <c r="A16" s="6" t="s">
        <v>29</v>
      </c>
      <c r="B16" s="6" t="s">
        <v>27</v>
      </c>
      <c r="C16" s="7">
        <v>780</v>
      </c>
      <c r="D16" s="8">
        <v>40270</v>
      </c>
      <c r="E16" s="9" t="s">
        <v>24</v>
      </c>
      <c r="F16" s="10">
        <v>54.600000000000009</v>
      </c>
      <c r="N16"/>
      <c r="O16"/>
    </row>
    <row r="17" spans="1:15" s="11" customFormat="1" ht="18" customHeight="1" x14ac:dyDescent="0.2">
      <c r="A17" s="6" t="s">
        <v>26</v>
      </c>
      <c r="B17" s="6" t="s">
        <v>27</v>
      </c>
      <c r="C17" s="7">
        <v>750</v>
      </c>
      <c r="D17" s="8">
        <v>40282</v>
      </c>
      <c r="E17" s="9" t="s">
        <v>30</v>
      </c>
      <c r="F17" s="10">
        <v>52.500000000000007</v>
      </c>
      <c r="N17"/>
      <c r="O17"/>
    </row>
    <row r="18" spans="1:15" s="11" customFormat="1" ht="18" customHeight="1" x14ac:dyDescent="0.2">
      <c r="A18" s="6" t="s">
        <v>22</v>
      </c>
      <c r="B18" s="6" t="s">
        <v>27</v>
      </c>
      <c r="C18" s="7">
        <v>750</v>
      </c>
      <c r="D18" s="8">
        <v>40278</v>
      </c>
      <c r="E18" s="9" t="s">
        <v>28</v>
      </c>
      <c r="F18" s="10">
        <v>37.5</v>
      </c>
      <c r="I18"/>
      <c r="J18"/>
      <c r="K18"/>
      <c r="L18"/>
      <c r="N18"/>
      <c r="O18"/>
    </row>
    <row r="19" spans="1:15" s="11" customFormat="1" ht="18" customHeight="1" x14ac:dyDescent="0.2">
      <c r="A19" s="6" t="s">
        <v>26</v>
      </c>
      <c r="B19" s="6" t="s">
        <v>25</v>
      </c>
      <c r="C19" s="7">
        <v>720</v>
      </c>
      <c r="D19" s="8">
        <v>40344</v>
      </c>
      <c r="E19" s="9" t="s">
        <v>24</v>
      </c>
      <c r="F19" s="10">
        <v>50.400000000000006</v>
      </c>
      <c r="I19"/>
      <c r="J19"/>
      <c r="K19"/>
      <c r="L19"/>
      <c r="N19"/>
      <c r="O19"/>
    </row>
    <row r="20" spans="1:15" s="11" customFormat="1" ht="18" customHeight="1" x14ac:dyDescent="0.2">
      <c r="A20" s="6" t="s">
        <v>22</v>
      </c>
      <c r="B20" s="6" t="s">
        <v>25</v>
      </c>
      <c r="C20" s="7">
        <v>720</v>
      </c>
      <c r="D20" s="8">
        <v>40341</v>
      </c>
      <c r="E20" s="9" t="s">
        <v>24</v>
      </c>
      <c r="F20" s="10">
        <v>36</v>
      </c>
      <c r="I20"/>
      <c r="J20"/>
      <c r="K20"/>
      <c r="L20"/>
      <c r="N20"/>
      <c r="O20"/>
    </row>
    <row r="21" spans="1:15" s="11" customFormat="1" ht="18" customHeight="1" x14ac:dyDescent="0.2">
      <c r="A21" s="6" t="s">
        <v>31</v>
      </c>
      <c r="B21" s="6" t="s">
        <v>23</v>
      </c>
      <c r="C21" s="7">
        <v>700</v>
      </c>
      <c r="D21" s="8">
        <v>40316</v>
      </c>
      <c r="E21" s="9" t="s">
        <v>24</v>
      </c>
      <c r="F21" s="10">
        <v>35</v>
      </c>
      <c r="I21"/>
      <c r="J21"/>
      <c r="K21"/>
      <c r="L21"/>
      <c r="N21"/>
      <c r="O21"/>
    </row>
    <row r="22" spans="1:15" s="11" customFormat="1" ht="18" customHeight="1" x14ac:dyDescent="0.2">
      <c r="A22" s="6" t="s">
        <v>29</v>
      </c>
      <c r="B22" s="21" t="s">
        <v>23</v>
      </c>
      <c r="C22" s="7">
        <v>680</v>
      </c>
      <c r="D22" s="8">
        <v>40301</v>
      </c>
      <c r="E22" s="9" t="s">
        <v>30</v>
      </c>
      <c r="F22" s="10">
        <v>47.6</v>
      </c>
      <c r="I22"/>
      <c r="J22"/>
      <c r="K22"/>
      <c r="L22"/>
      <c r="N22"/>
      <c r="O22"/>
    </row>
    <row r="23" spans="1:15" s="11" customFormat="1" ht="24" customHeight="1" x14ac:dyDescent="0.2">
      <c r="A23" s="6" t="s">
        <v>29</v>
      </c>
      <c r="B23" s="6" t="s">
        <v>27</v>
      </c>
      <c r="C23" s="7">
        <v>650</v>
      </c>
      <c r="D23" s="8">
        <v>40272</v>
      </c>
      <c r="E23" s="9" t="s">
        <v>30</v>
      </c>
      <c r="F23" s="10">
        <v>45.500000000000007</v>
      </c>
      <c r="I23"/>
      <c r="J23"/>
      <c r="K23"/>
      <c r="L23"/>
      <c r="N23"/>
      <c r="O23"/>
    </row>
    <row r="24" spans="1:15" s="11" customFormat="1" ht="18" customHeight="1" x14ac:dyDescent="0.2">
      <c r="A24" s="6" t="s">
        <v>29</v>
      </c>
      <c r="B24" s="6" t="s">
        <v>25</v>
      </c>
      <c r="C24" s="7">
        <v>650</v>
      </c>
      <c r="D24" s="8">
        <v>40337</v>
      </c>
      <c r="E24" s="9" t="s">
        <v>28</v>
      </c>
      <c r="F24" s="10"/>
      <c r="I24"/>
      <c r="J24"/>
      <c r="K24"/>
      <c r="L24"/>
      <c r="N24"/>
      <c r="O24"/>
    </row>
    <row r="25" spans="1:15" s="11" customFormat="1" ht="18" customHeight="1" x14ac:dyDescent="0.2">
      <c r="A25" s="6" t="s">
        <v>31</v>
      </c>
      <c r="B25" s="6" t="s">
        <v>27</v>
      </c>
      <c r="C25" s="7">
        <v>640</v>
      </c>
      <c r="D25" s="8">
        <v>40285</v>
      </c>
      <c r="E25" s="9" t="s">
        <v>24</v>
      </c>
      <c r="F25" s="10">
        <v>32</v>
      </c>
      <c r="N25"/>
      <c r="O25"/>
    </row>
    <row r="26" spans="1:15" s="11" customFormat="1" ht="18" customHeight="1" x14ac:dyDescent="0.2">
      <c r="A26" s="6" t="s">
        <v>22</v>
      </c>
      <c r="B26" s="6" t="s">
        <v>25</v>
      </c>
      <c r="C26" s="7">
        <v>620</v>
      </c>
      <c r="D26" s="8">
        <v>40339</v>
      </c>
      <c r="E26" s="9" t="s">
        <v>24</v>
      </c>
      <c r="F26" s="10">
        <v>31</v>
      </c>
      <c r="N26"/>
      <c r="O26"/>
    </row>
    <row r="27" spans="1:15" s="11" customFormat="1" ht="18" customHeight="1" x14ac:dyDescent="0.2">
      <c r="A27" s="6" t="s">
        <v>31</v>
      </c>
      <c r="B27" s="6" t="s">
        <v>23</v>
      </c>
      <c r="C27" s="7">
        <v>600</v>
      </c>
      <c r="D27" s="8">
        <v>40317</v>
      </c>
      <c r="E27" s="9" t="s">
        <v>24</v>
      </c>
      <c r="F27" s="10"/>
      <c r="N27"/>
      <c r="O27"/>
    </row>
    <row r="28" spans="1:15" s="11" customFormat="1" ht="18" customHeight="1" x14ac:dyDescent="0.2">
      <c r="A28" s="6" t="s">
        <v>26</v>
      </c>
      <c r="B28" s="6" t="s">
        <v>23</v>
      </c>
      <c r="C28" s="7">
        <v>580</v>
      </c>
      <c r="D28" s="8">
        <v>40284</v>
      </c>
      <c r="E28" s="9" t="s">
        <v>30</v>
      </c>
      <c r="F28" s="10">
        <v>40.6</v>
      </c>
      <c r="N28"/>
      <c r="O28"/>
    </row>
    <row r="29" spans="1:15" s="11" customFormat="1" ht="18" customHeight="1" x14ac:dyDescent="0.2">
      <c r="A29" s="6" t="s">
        <v>22</v>
      </c>
      <c r="B29" s="6" t="s">
        <v>25</v>
      </c>
      <c r="C29" s="7">
        <v>540</v>
      </c>
      <c r="D29" s="8">
        <v>40340</v>
      </c>
      <c r="E29" s="9" t="s">
        <v>24</v>
      </c>
      <c r="F29" s="10">
        <v>27</v>
      </c>
      <c r="N29"/>
      <c r="O29"/>
    </row>
    <row r="30" spans="1:15" s="11" customFormat="1" ht="18" customHeight="1" x14ac:dyDescent="0.2">
      <c r="A30" s="6" t="s">
        <v>31</v>
      </c>
      <c r="B30" s="6" t="s">
        <v>27</v>
      </c>
      <c r="C30" s="7">
        <v>530</v>
      </c>
      <c r="D30" s="8">
        <v>40313</v>
      </c>
      <c r="E30" s="9" t="s">
        <v>24</v>
      </c>
      <c r="F30" s="10">
        <v>26.5</v>
      </c>
      <c r="N30"/>
      <c r="O30"/>
    </row>
    <row r="31" spans="1:15" s="11" customFormat="1" ht="18" customHeight="1" x14ac:dyDescent="0.2">
      <c r="A31" s="6" t="s">
        <v>26</v>
      </c>
      <c r="B31" s="6" t="s">
        <v>23</v>
      </c>
      <c r="C31" s="7">
        <v>520</v>
      </c>
      <c r="D31" s="8">
        <v>40305</v>
      </c>
      <c r="E31" s="9" t="s">
        <v>30</v>
      </c>
      <c r="F31" s="10"/>
      <c r="N31"/>
      <c r="O31"/>
    </row>
    <row r="32" spans="1:15" s="11" customFormat="1" ht="18" customHeight="1" x14ac:dyDescent="0.2">
      <c r="A32" s="6" t="s">
        <v>22</v>
      </c>
      <c r="B32" s="6" t="s">
        <v>27</v>
      </c>
      <c r="C32" s="7">
        <v>490</v>
      </c>
      <c r="D32" s="8">
        <v>40279</v>
      </c>
      <c r="E32" s="9" t="s">
        <v>28</v>
      </c>
      <c r="F32" s="10"/>
      <c r="N32"/>
      <c r="O32"/>
    </row>
    <row r="33" spans="1:15" s="11" customFormat="1" ht="18" customHeight="1" x14ac:dyDescent="0.2">
      <c r="A33" s="6" t="s">
        <v>29</v>
      </c>
      <c r="B33" s="21" t="s">
        <v>23</v>
      </c>
      <c r="C33" s="7">
        <v>480</v>
      </c>
      <c r="D33" s="8">
        <v>40302</v>
      </c>
      <c r="E33" s="9" t="s">
        <v>30</v>
      </c>
      <c r="F33" s="10">
        <v>33.6</v>
      </c>
      <c r="N33"/>
      <c r="O33"/>
    </row>
    <row r="34" spans="1:15" s="11" customFormat="1" ht="18" customHeight="1" x14ac:dyDescent="0.2">
      <c r="A34" s="6" t="s">
        <v>31</v>
      </c>
      <c r="B34" s="6" t="s">
        <v>23</v>
      </c>
      <c r="C34" s="7">
        <v>480</v>
      </c>
      <c r="D34" s="8">
        <v>40347</v>
      </c>
      <c r="E34" s="9" t="s">
        <v>24</v>
      </c>
      <c r="F34" s="10">
        <v>24</v>
      </c>
      <c r="N34"/>
      <c r="O34"/>
    </row>
    <row r="35" spans="1:15" s="11" customFormat="1" ht="18" customHeight="1" x14ac:dyDescent="0.2">
      <c r="A35" s="6" t="s">
        <v>31</v>
      </c>
      <c r="B35" s="6" t="s">
        <v>25</v>
      </c>
      <c r="C35" s="7">
        <v>480</v>
      </c>
      <c r="D35" s="8">
        <v>40350</v>
      </c>
      <c r="E35" s="9" t="s">
        <v>24</v>
      </c>
      <c r="F35" s="10">
        <v>24</v>
      </c>
      <c r="N35"/>
      <c r="O35"/>
    </row>
    <row r="36" spans="1:15" s="11" customFormat="1" ht="18" customHeight="1" x14ac:dyDescent="0.2">
      <c r="A36" s="6" t="s">
        <v>26</v>
      </c>
      <c r="B36" s="6" t="s">
        <v>27</v>
      </c>
      <c r="C36" s="7">
        <v>450</v>
      </c>
      <c r="D36" s="8">
        <v>40280</v>
      </c>
      <c r="E36" s="9" t="s">
        <v>30</v>
      </c>
      <c r="F36" s="10">
        <v>31.500000000000004</v>
      </c>
      <c r="N36"/>
      <c r="O36"/>
    </row>
    <row r="37" spans="1:15" s="11" customFormat="1" ht="18" customHeight="1" x14ac:dyDescent="0.2">
      <c r="A37" s="6" t="s">
        <v>26</v>
      </c>
      <c r="B37" s="6" t="s">
        <v>25</v>
      </c>
      <c r="C37" s="7">
        <v>450</v>
      </c>
      <c r="D37" s="8">
        <v>40346</v>
      </c>
      <c r="E37" s="9" t="s">
        <v>30</v>
      </c>
      <c r="F37" s="10">
        <v>31.500000000000004</v>
      </c>
      <c r="N37"/>
      <c r="O37"/>
    </row>
    <row r="38" spans="1:15" s="11" customFormat="1" ht="18" customHeight="1" x14ac:dyDescent="0.2">
      <c r="A38" s="6" t="s">
        <v>29</v>
      </c>
      <c r="B38" s="6" t="s">
        <v>25</v>
      </c>
      <c r="C38" s="7">
        <v>420</v>
      </c>
      <c r="D38" s="8">
        <v>40304</v>
      </c>
      <c r="E38" s="9" t="s">
        <v>28</v>
      </c>
      <c r="F38" s="10">
        <v>29.400000000000002</v>
      </c>
      <c r="N38"/>
      <c r="O38"/>
    </row>
    <row r="39" spans="1:15" s="11" customFormat="1" ht="18" customHeight="1" x14ac:dyDescent="0.2">
      <c r="A39" s="6" t="s">
        <v>31</v>
      </c>
      <c r="B39" s="6" t="s">
        <v>23</v>
      </c>
      <c r="C39" s="7">
        <v>420</v>
      </c>
      <c r="D39" s="8">
        <v>40348</v>
      </c>
      <c r="E39" s="9" t="s">
        <v>24</v>
      </c>
      <c r="F39" s="10">
        <v>21</v>
      </c>
      <c r="N39"/>
      <c r="O39"/>
    </row>
    <row r="40" spans="1:15" s="11" customFormat="1" ht="18" customHeight="1" x14ac:dyDescent="0.2">
      <c r="A40" s="6" t="s">
        <v>26</v>
      </c>
      <c r="B40" s="6" t="s">
        <v>27</v>
      </c>
      <c r="C40" s="7">
        <v>398</v>
      </c>
      <c r="D40" s="8">
        <v>40281</v>
      </c>
      <c r="E40" s="9" t="s">
        <v>30</v>
      </c>
      <c r="F40" s="10">
        <v>27.860000000000003</v>
      </c>
      <c r="N40"/>
      <c r="O40"/>
    </row>
    <row r="41" spans="1:15" s="11" customFormat="1" ht="18" customHeight="1" x14ac:dyDescent="0.2">
      <c r="A41" s="6" t="s">
        <v>29</v>
      </c>
      <c r="B41" s="21" t="s">
        <v>23</v>
      </c>
      <c r="C41" s="7">
        <v>380</v>
      </c>
      <c r="D41" s="8">
        <v>40275</v>
      </c>
      <c r="E41" s="9" t="s">
        <v>30</v>
      </c>
      <c r="F41" s="10">
        <v>26.6</v>
      </c>
      <c r="N41"/>
      <c r="O41"/>
    </row>
    <row r="42" spans="1:15" s="11" customFormat="1" ht="18" customHeight="1" x14ac:dyDescent="0.2">
      <c r="A42" s="6" t="s">
        <v>26</v>
      </c>
      <c r="B42" s="6" t="s">
        <v>23</v>
      </c>
      <c r="C42" s="7">
        <v>380</v>
      </c>
      <c r="D42" s="8">
        <v>40313</v>
      </c>
      <c r="E42" s="9" t="s">
        <v>24</v>
      </c>
      <c r="F42" s="10">
        <v>26.6</v>
      </c>
      <c r="N42"/>
      <c r="O42"/>
    </row>
    <row r="43" spans="1:15" s="11" customFormat="1" ht="18" customHeight="1" x14ac:dyDescent="0.2">
      <c r="A43" s="6" t="s">
        <v>22</v>
      </c>
      <c r="B43" s="6" t="s">
        <v>23</v>
      </c>
      <c r="C43" s="7">
        <v>380</v>
      </c>
      <c r="D43" s="8">
        <v>40306</v>
      </c>
      <c r="E43" s="9" t="s">
        <v>24</v>
      </c>
      <c r="F43" s="10">
        <v>19</v>
      </c>
      <c r="N43"/>
      <c r="O43"/>
    </row>
    <row r="44" spans="1:15" s="11" customFormat="1" ht="18" customHeight="1" x14ac:dyDescent="0.2">
      <c r="A44" s="6" t="s">
        <v>31</v>
      </c>
      <c r="B44" s="6" t="s">
        <v>27</v>
      </c>
      <c r="C44" s="7">
        <v>380</v>
      </c>
      <c r="D44" s="8">
        <v>40314</v>
      </c>
      <c r="E44" s="9" t="s">
        <v>24</v>
      </c>
      <c r="F44" s="10">
        <v>19</v>
      </c>
      <c r="N44"/>
      <c r="O44"/>
    </row>
    <row r="45" spans="1:15" s="11" customFormat="1" ht="18" customHeight="1" x14ac:dyDescent="0.2">
      <c r="A45" s="6" t="s">
        <v>26</v>
      </c>
      <c r="B45" s="6" t="s">
        <v>25</v>
      </c>
      <c r="C45" s="7">
        <v>350</v>
      </c>
      <c r="D45" s="8">
        <v>40345</v>
      </c>
      <c r="E45" s="9" t="s">
        <v>30</v>
      </c>
      <c r="F45" s="10">
        <v>24.500000000000004</v>
      </c>
      <c r="N45"/>
      <c r="O45"/>
    </row>
    <row r="46" spans="1:15" s="11" customFormat="1" ht="18" customHeight="1" x14ac:dyDescent="0.2">
      <c r="A46" s="6" t="s">
        <v>31</v>
      </c>
      <c r="B46" s="6" t="s">
        <v>27</v>
      </c>
      <c r="C46" s="7">
        <v>350</v>
      </c>
      <c r="D46" s="8">
        <v>40315</v>
      </c>
      <c r="E46" s="9" t="s">
        <v>24</v>
      </c>
      <c r="F46" s="10">
        <v>17.5</v>
      </c>
      <c r="N46"/>
      <c r="O46"/>
    </row>
    <row r="47" spans="1:15" s="11" customFormat="1" ht="18" customHeight="1" x14ac:dyDescent="0.2">
      <c r="A47" s="6" t="s">
        <v>29</v>
      </c>
      <c r="B47" s="6" t="s">
        <v>25</v>
      </c>
      <c r="C47" s="7">
        <v>300</v>
      </c>
      <c r="D47" s="8">
        <v>40338</v>
      </c>
      <c r="E47" s="9" t="s">
        <v>28</v>
      </c>
      <c r="F47" s="10">
        <v>21.000000000000004</v>
      </c>
      <c r="N47"/>
      <c r="O47"/>
    </row>
    <row r="48" spans="1:15" s="11" customFormat="1" ht="18" customHeight="1" x14ac:dyDescent="0.2">
      <c r="A48" s="6" t="s">
        <v>26</v>
      </c>
      <c r="B48" s="6" t="s">
        <v>27</v>
      </c>
      <c r="C48" s="7">
        <v>300</v>
      </c>
      <c r="D48" s="8">
        <v>40283</v>
      </c>
      <c r="E48" s="9" t="s">
        <v>30</v>
      </c>
      <c r="F48" s="10">
        <v>21.000000000000004</v>
      </c>
      <c r="N48"/>
      <c r="O48"/>
    </row>
    <row r="49" spans="1:15" s="11" customFormat="1" ht="18" customHeight="1" x14ac:dyDescent="0.2">
      <c r="A49" s="6" t="s">
        <v>29</v>
      </c>
      <c r="B49" s="6" t="s">
        <v>25</v>
      </c>
      <c r="C49" s="7">
        <v>280</v>
      </c>
      <c r="D49" s="8">
        <v>40335</v>
      </c>
      <c r="E49" s="9" t="s">
        <v>28</v>
      </c>
      <c r="F49" s="10">
        <v>19.600000000000001</v>
      </c>
      <c r="N49"/>
      <c r="O49"/>
    </row>
    <row r="50" spans="1:15" s="11" customFormat="1" ht="18" customHeight="1" x14ac:dyDescent="0.2">
      <c r="A50" s="6" t="s">
        <v>26</v>
      </c>
      <c r="B50" s="6" t="s">
        <v>23</v>
      </c>
      <c r="C50" s="7">
        <v>260</v>
      </c>
      <c r="D50" s="8">
        <v>40319</v>
      </c>
      <c r="E50" s="9" t="s">
        <v>24</v>
      </c>
      <c r="F50" s="10">
        <v>18.200000000000003</v>
      </c>
      <c r="N50"/>
      <c r="O50"/>
    </row>
    <row r="51" spans="1:15" s="11" customFormat="1" ht="18" customHeight="1" x14ac:dyDescent="0.2">
      <c r="A51" s="6" t="s">
        <v>29</v>
      </c>
      <c r="B51" s="6" t="s">
        <v>25</v>
      </c>
      <c r="C51" s="7">
        <v>250</v>
      </c>
      <c r="D51" s="8">
        <v>40336</v>
      </c>
      <c r="E51" s="9" t="s">
        <v>28</v>
      </c>
      <c r="F51" s="10">
        <v>17.5</v>
      </c>
      <c r="N51"/>
      <c r="O51"/>
    </row>
    <row r="52" spans="1:15" s="11" customFormat="1" ht="18" customHeight="1" x14ac:dyDescent="0.2">
      <c r="A52" s="6" t="s">
        <v>29</v>
      </c>
      <c r="B52" s="6" t="s">
        <v>27</v>
      </c>
      <c r="C52" s="7">
        <v>250</v>
      </c>
      <c r="D52" s="8">
        <v>40273</v>
      </c>
      <c r="E52" s="9" t="s">
        <v>30</v>
      </c>
      <c r="F52" s="10">
        <v>17.5</v>
      </c>
      <c r="N52"/>
      <c r="O52"/>
    </row>
    <row r="53" spans="1:15" s="11" customFormat="1" ht="18" customHeight="1" x14ac:dyDescent="0.2">
      <c r="A53" s="6" t="s">
        <v>29</v>
      </c>
      <c r="B53" s="21" t="s">
        <v>23</v>
      </c>
      <c r="C53" s="7">
        <v>230</v>
      </c>
      <c r="D53" s="8">
        <v>40303</v>
      </c>
      <c r="E53" s="9" t="s">
        <v>30</v>
      </c>
      <c r="F53" s="10">
        <v>16.100000000000001</v>
      </c>
      <c r="N53"/>
      <c r="O53"/>
    </row>
    <row r="54" spans="1:15" s="11" customFormat="1" ht="18" customHeight="1" x14ac:dyDescent="0.2">
      <c r="A54" s="6" t="s">
        <v>22</v>
      </c>
      <c r="B54" s="6" t="s">
        <v>23</v>
      </c>
      <c r="C54" s="7">
        <v>230</v>
      </c>
      <c r="D54" s="8">
        <v>40308</v>
      </c>
      <c r="E54" s="9" t="s">
        <v>24</v>
      </c>
      <c r="F54" s="10">
        <v>11.5</v>
      </c>
      <c r="N54"/>
      <c r="O54"/>
    </row>
    <row r="55" spans="1:15" s="11" customFormat="1" ht="18" customHeight="1" x14ac:dyDescent="0.2">
      <c r="A55" s="6" t="s">
        <v>29</v>
      </c>
      <c r="B55" s="6" t="s">
        <v>25</v>
      </c>
      <c r="C55" s="7">
        <v>150</v>
      </c>
      <c r="D55" s="8">
        <v>40274</v>
      </c>
      <c r="E55" s="9" t="s">
        <v>30</v>
      </c>
      <c r="F55" s="10">
        <v>10.500000000000002</v>
      </c>
      <c r="N55"/>
      <c r="O55"/>
    </row>
    <row r="56" spans="1:15" s="11" customFormat="1" ht="18" customHeight="1" x14ac:dyDescent="0.2">
      <c r="A56" s="6" t="s">
        <v>31</v>
      </c>
      <c r="B56" s="6" t="s">
        <v>23</v>
      </c>
      <c r="C56" s="7">
        <v>130</v>
      </c>
      <c r="D56" s="8">
        <v>40349</v>
      </c>
      <c r="E56" s="9" t="s">
        <v>24</v>
      </c>
      <c r="F56" s="10">
        <v>6.5</v>
      </c>
      <c r="N56"/>
      <c r="O56"/>
    </row>
  </sheetData>
  <sortState xmlns:xlrd2="http://schemas.microsoft.com/office/spreadsheetml/2017/richdata2" ref="O7:O9">
    <sortCondition ref="O7:O9"/>
  </sortState>
  <mergeCells count="3">
    <mergeCell ref="A1:F1"/>
    <mergeCell ref="A2:F2"/>
    <mergeCell ref="A4:F4"/>
  </mergeCells>
  <dataValidations count="2">
    <dataValidation type="list" allowBlank="1" showInputMessage="1" showErrorMessage="1" sqref="J7" xr:uid="{51EDFF5C-753C-400A-BEDB-F0E2EE4A3FC1}">
      <formula1>$N$7:$N$10</formula1>
    </dataValidation>
    <dataValidation type="list" allowBlank="1" showInputMessage="1" showErrorMessage="1" sqref="K7" xr:uid="{DE1FF489-AB54-43F0-ABA8-B4EDA2A8B23F}">
      <formula1>$O$7:$O$9</formula1>
    </dataValidation>
  </dataValidation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56"/>
  <sheetViews>
    <sheetView topLeftCell="A12" zoomScale="124" zoomScaleNormal="124" workbookViewId="0">
      <selection activeCell="J30" sqref="J30"/>
    </sheetView>
  </sheetViews>
  <sheetFormatPr baseColWidth="10" defaultRowHeight="15" x14ac:dyDescent="0.2"/>
  <cols>
    <col min="7" max="7" width="3.33203125" customWidth="1"/>
    <col min="8" max="8" width="3.88671875" customWidth="1"/>
    <col min="10" max="10" width="16.6640625" customWidth="1"/>
    <col min="11" max="11" width="13.88671875" customWidth="1"/>
    <col min="12" max="13" width="15.44140625" bestFit="1" customWidth="1"/>
  </cols>
  <sheetData>
    <row r="1" spans="1:10" ht="27.75" customHeight="1" x14ac:dyDescent="0.2">
      <c r="A1" s="44" t="s">
        <v>9</v>
      </c>
      <c r="B1" s="44"/>
      <c r="C1" s="44"/>
      <c r="D1" s="44"/>
      <c r="E1" s="44"/>
      <c r="F1" s="44"/>
    </row>
    <row r="2" spans="1:10" ht="43.5" customHeight="1" x14ac:dyDescent="0.2">
      <c r="A2" s="46" t="s">
        <v>38</v>
      </c>
      <c r="B2" s="46"/>
      <c r="C2" s="46"/>
      <c r="D2" s="46"/>
      <c r="E2" s="46"/>
      <c r="F2" s="46"/>
    </row>
    <row r="3" spans="1:10" ht="7.5" hidden="1" customHeight="1" x14ac:dyDescent="0.2"/>
    <row r="4" spans="1:10" ht="7.5" hidden="1" customHeight="1" x14ac:dyDescent="0.2">
      <c r="A4" s="45"/>
      <c r="B4" s="45"/>
      <c r="C4" s="45"/>
      <c r="D4" s="45"/>
      <c r="E4" s="45"/>
      <c r="F4" s="45"/>
    </row>
    <row r="5" spans="1:10" ht="19.5" customHeight="1" x14ac:dyDescent="0.3">
      <c r="F5" s="14"/>
    </row>
    <row r="6" spans="1:10" ht="15.75" x14ac:dyDescent="0.25">
      <c r="A6" s="2" t="s">
        <v>16</v>
      </c>
      <c r="B6" s="2" t="s">
        <v>17</v>
      </c>
      <c r="C6" s="2" t="s">
        <v>18</v>
      </c>
      <c r="D6" s="2" t="s">
        <v>19</v>
      </c>
      <c r="E6" s="2" t="s">
        <v>20</v>
      </c>
      <c r="F6" s="2" t="s">
        <v>21</v>
      </c>
      <c r="H6" s="3"/>
      <c r="I6" t="s">
        <v>34</v>
      </c>
      <c r="J6" s="2" t="s">
        <v>16</v>
      </c>
    </row>
    <row r="7" spans="1:10" s="11" customFormat="1" ht="18" customHeight="1" x14ac:dyDescent="0.2">
      <c r="A7" s="6" t="s">
        <v>22</v>
      </c>
      <c r="B7" s="6" t="s">
        <v>23</v>
      </c>
      <c r="C7" s="7">
        <v>1800</v>
      </c>
      <c r="D7" s="8">
        <v>40307</v>
      </c>
      <c r="E7" s="9" t="s">
        <v>24</v>
      </c>
      <c r="F7" s="10">
        <v>90</v>
      </c>
      <c r="J7" s="12" t="s">
        <v>29</v>
      </c>
    </row>
    <row r="8" spans="1:10" s="11" customFormat="1" ht="21" customHeight="1" x14ac:dyDescent="0.2">
      <c r="A8" s="6" t="s">
        <v>22</v>
      </c>
      <c r="B8" s="6" t="s">
        <v>25</v>
      </c>
      <c r="C8" s="7">
        <v>1500</v>
      </c>
      <c r="D8" s="8">
        <v>40342</v>
      </c>
      <c r="E8" s="9" t="s">
        <v>24</v>
      </c>
      <c r="F8" s="10">
        <v>75</v>
      </c>
      <c r="J8" s="12" t="s">
        <v>22</v>
      </c>
    </row>
    <row r="9" spans="1:10" s="11" customFormat="1" ht="18" customHeight="1" x14ac:dyDescent="0.2">
      <c r="A9" s="6" t="s">
        <v>22</v>
      </c>
      <c r="B9" s="6" t="s">
        <v>23</v>
      </c>
      <c r="C9" s="7">
        <v>1200</v>
      </c>
      <c r="D9" s="8">
        <v>40305</v>
      </c>
      <c r="E9" s="9" t="s">
        <v>24</v>
      </c>
      <c r="F9" s="10">
        <v>60</v>
      </c>
    </row>
    <row r="10" spans="1:10" s="11" customFormat="1" ht="21.75" customHeight="1" x14ac:dyDescent="0.2">
      <c r="A10" s="6" t="s">
        <v>26</v>
      </c>
      <c r="B10" s="6" t="s">
        <v>25</v>
      </c>
      <c r="C10" s="7">
        <v>1000</v>
      </c>
      <c r="D10" s="8">
        <v>40343</v>
      </c>
      <c r="E10" s="9" t="s">
        <v>24</v>
      </c>
      <c r="F10" s="10">
        <v>70</v>
      </c>
      <c r="I10" s="11" t="s">
        <v>35</v>
      </c>
      <c r="J10" s="22">
        <f>DSUM(data03,C6,J6:J8)</f>
        <v>17360</v>
      </c>
    </row>
    <row r="11" spans="1:10" s="11" customFormat="1" ht="21.75" customHeight="1" x14ac:dyDescent="0.2">
      <c r="A11" s="6" t="s">
        <v>22</v>
      </c>
      <c r="B11" s="6" t="s">
        <v>27</v>
      </c>
      <c r="C11" s="7">
        <v>1000</v>
      </c>
      <c r="D11" s="8">
        <v>40277</v>
      </c>
      <c r="E11" s="9" t="s">
        <v>28</v>
      </c>
      <c r="F11" s="10">
        <v>50</v>
      </c>
      <c r="J11" s="13" t="str">
        <f ca="1">IFERROR(_xlfn.FORMULATEXT(J10),"")</f>
        <v>=BDSUMA(data03;C6;J6:J8)</v>
      </c>
    </row>
    <row r="12" spans="1:10" s="11" customFormat="1" ht="18" customHeight="1" x14ac:dyDescent="0.2">
      <c r="A12" s="6" t="s">
        <v>29</v>
      </c>
      <c r="B12" s="6" t="s">
        <v>25</v>
      </c>
      <c r="C12" s="7">
        <v>980</v>
      </c>
      <c r="D12" s="8">
        <v>40334</v>
      </c>
      <c r="E12" s="9" t="s">
        <v>28</v>
      </c>
      <c r="F12" s="10">
        <v>68.600000000000009</v>
      </c>
    </row>
    <row r="13" spans="1:10" s="11" customFormat="1" ht="18" customHeight="1" x14ac:dyDescent="0.2">
      <c r="A13" s="6" t="s">
        <v>26</v>
      </c>
      <c r="B13" s="6" t="s">
        <v>23</v>
      </c>
      <c r="C13" s="7">
        <v>850</v>
      </c>
      <c r="D13" s="8">
        <v>40310</v>
      </c>
      <c r="E13" s="9" t="s">
        <v>28</v>
      </c>
      <c r="F13" s="10">
        <v>59.500000000000007</v>
      </c>
    </row>
    <row r="14" spans="1:10" s="11" customFormat="1" ht="18" customHeight="1" x14ac:dyDescent="0.2">
      <c r="A14" s="6" t="s">
        <v>22</v>
      </c>
      <c r="B14" s="6" t="s">
        <v>27</v>
      </c>
      <c r="C14" s="7">
        <v>850</v>
      </c>
      <c r="D14" s="8">
        <v>40276</v>
      </c>
      <c r="E14" s="9" t="s">
        <v>28</v>
      </c>
      <c r="F14" s="10">
        <v>42.5</v>
      </c>
    </row>
    <row r="15" spans="1:10" s="11" customFormat="1" ht="18" customHeight="1" x14ac:dyDescent="0.2">
      <c r="A15" s="6" t="s">
        <v>29</v>
      </c>
      <c r="B15" s="6" t="s">
        <v>27</v>
      </c>
      <c r="C15" s="7">
        <v>800</v>
      </c>
      <c r="D15" s="8">
        <v>40271</v>
      </c>
      <c r="E15" s="9" t="s">
        <v>24</v>
      </c>
      <c r="F15" s="10">
        <v>56.000000000000007</v>
      </c>
    </row>
    <row r="16" spans="1:10" s="11" customFormat="1" ht="18" customHeight="1" x14ac:dyDescent="0.2">
      <c r="A16" s="6" t="s">
        <v>29</v>
      </c>
      <c r="B16" s="6" t="s">
        <v>27</v>
      </c>
      <c r="C16" s="7">
        <v>780</v>
      </c>
      <c r="D16" s="8">
        <v>40270</v>
      </c>
      <c r="E16" s="9" t="s">
        <v>24</v>
      </c>
      <c r="F16" s="10">
        <v>54.600000000000009</v>
      </c>
    </row>
    <row r="17" spans="1:12" s="11" customFormat="1" ht="18" customHeight="1" x14ac:dyDescent="0.2">
      <c r="A17" s="6" t="s">
        <v>26</v>
      </c>
      <c r="B17" s="6" t="s">
        <v>27</v>
      </c>
      <c r="C17" s="7">
        <v>750</v>
      </c>
      <c r="D17" s="8">
        <v>40282</v>
      </c>
      <c r="E17" s="9" t="s">
        <v>30</v>
      </c>
      <c r="F17" s="10">
        <v>52.500000000000007</v>
      </c>
    </row>
    <row r="18" spans="1:12" s="11" customFormat="1" ht="18" customHeight="1" x14ac:dyDescent="0.2">
      <c r="A18" s="6" t="s">
        <v>22</v>
      </c>
      <c r="B18" s="6" t="s">
        <v>27</v>
      </c>
      <c r="C18" s="7">
        <v>750</v>
      </c>
      <c r="D18" s="8">
        <v>40278</v>
      </c>
      <c r="E18" s="9" t="s">
        <v>28</v>
      </c>
      <c r="F18" s="10">
        <v>37.5</v>
      </c>
      <c r="I18"/>
      <c r="J18"/>
      <c r="K18"/>
      <c r="L18"/>
    </row>
    <row r="19" spans="1:12" s="11" customFormat="1" ht="18" customHeight="1" x14ac:dyDescent="0.2">
      <c r="A19" s="6" t="s">
        <v>26</v>
      </c>
      <c r="B19" s="6" t="s">
        <v>25</v>
      </c>
      <c r="C19" s="7">
        <v>720</v>
      </c>
      <c r="D19" s="8">
        <v>40344</v>
      </c>
      <c r="E19" s="9" t="s">
        <v>24</v>
      </c>
      <c r="F19" s="10">
        <v>50.400000000000006</v>
      </c>
      <c r="I19"/>
      <c r="J19"/>
      <c r="K19"/>
      <c r="L19"/>
    </row>
    <row r="20" spans="1:12" s="11" customFormat="1" ht="18" customHeight="1" x14ac:dyDescent="0.25">
      <c r="A20" s="6" t="s">
        <v>22</v>
      </c>
      <c r="B20" s="6" t="s">
        <v>25</v>
      </c>
      <c r="C20" s="7">
        <v>720</v>
      </c>
      <c r="D20" s="8">
        <v>40341</v>
      </c>
      <c r="E20" s="9" t="s">
        <v>24</v>
      </c>
      <c r="F20" s="10">
        <v>36</v>
      </c>
      <c r="I20" t="s">
        <v>34</v>
      </c>
      <c r="J20" s="2" t="s">
        <v>16</v>
      </c>
      <c r="K20" s="2" t="s">
        <v>17</v>
      </c>
      <c r="L20"/>
    </row>
    <row r="21" spans="1:12" s="11" customFormat="1" ht="18" customHeight="1" x14ac:dyDescent="0.2">
      <c r="A21" s="6" t="s">
        <v>31</v>
      </c>
      <c r="B21" s="6" t="s">
        <v>23</v>
      </c>
      <c r="C21" s="7">
        <v>700</v>
      </c>
      <c r="D21" s="8">
        <v>40316</v>
      </c>
      <c r="E21" s="9" t="s">
        <v>24</v>
      </c>
      <c r="F21" s="10">
        <v>35</v>
      </c>
      <c r="J21" s="12"/>
      <c r="K21" s="12"/>
      <c r="L21" s="22"/>
    </row>
    <row r="22" spans="1:12" s="11" customFormat="1" ht="18" customHeight="1" x14ac:dyDescent="0.2">
      <c r="A22" s="6" t="s">
        <v>29</v>
      </c>
      <c r="B22" s="6" t="s">
        <v>23</v>
      </c>
      <c r="C22" s="7">
        <v>680</v>
      </c>
      <c r="D22" s="8">
        <v>40301</v>
      </c>
      <c r="E22" s="9" t="s">
        <v>30</v>
      </c>
      <c r="F22" s="10">
        <v>47.6</v>
      </c>
      <c r="J22" s="12"/>
      <c r="K22" s="12"/>
      <c r="L22" s="22"/>
    </row>
    <row r="23" spans="1:12" s="11" customFormat="1" ht="24" customHeight="1" x14ac:dyDescent="0.2">
      <c r="A23" s="6" t="s">
        <v>29</v>
      </c>
      <c r="B23" s="6" t="s">
        <v>27</v>
      </c>
      <c r="C23" s="7">
        <v>650</v>
      </c>
      <c r="D23" s="8">
        <v>40272</v>
      </c>
      <c r="E23" s="9" t="s">
        <v>30</v>
      </c>
      <c r="F23" s="10">
        <v>45.500000000000007</v>
      </c>
      <c r="L23"/>
    </row>
    <row r="24" spans="1:12" s="11" customFormat="1" ht="21.75" customHeight="1" x14ac:dyDescent="0.2">
      <c r="A24" s="6" t="s">
        <v>29</v>
      </c>
      <c r="B24" s="6" t="s">
        <v>25</v>
      </c>
      <c r="C24" s="7">
        <v>650</v>
      </c>
      <c r="D24" s="8">
        <v>40337</v>
      </c>
      <c r="E24" s="9" t="s">
        <v>28</v>
      </c>
      <c r="F24" s="10"/>
      <c r="I24" s="11" t="s">
        <v>35</v>
      </c>
      <c r="J24" s="22"/>
      <c r="L24"/>
    </row>
    <row r="25" spans="1:12" s="11" customFormat="1" ht="27" customHeight="1" x14ac:dyDescent="0.2">
      <c r="A25" s="6" t="s">
        <v>31</v>
      </c>
      <c r="B25" s="6" t="s">
        <v>27</v>
      </c>
      <c r="C25" s="7">
        <v>640</v>
      </c>
      <c r="D25" s="8">
        <v>40285</v>
      </c>
      <c r="E25" s="9" t="s">
        <v>24</v>
      </c>
      <c r="F25" s="10">
        <v>32</v>
      </c>
      <c r="J25" s="13" t="str">
        <f ca="1">IFERROR(_xlfn.FORMULATEXT(J24),"")</f>
        <v/>
      </c>
    </row>
    <row r="26" spans="1:12" s="11" customFormat="1" ht="18" customHeight="1" x14ac:dyDescent="0.2">
      <c r="A26" s="6" t="s">
        <v>22</v>
      </c>
      <c r="B26" s="6" t="s">
        <v>25</v>
      </c>
      <c r="C26" s="7">
        <v>620</v>
      </c>
      <c r="D26" s="8">
        <v>40339</v>
      </c>
      <c r="E26" s="9" t="s">
        <v>24</v>
      </c>
      <c r="F26" s="10">
        <v>31</v>
      </c>
    </row>
    <row r="27" spans="1:12" s="11" customFormat="1" ht="18" customHeight="1" x14ac:dyDescent="0.25">
      <c r="A27" s="6" t="s">
        <v>31</v>
      </c>
      <c r="B27" s="6" t="s">
        <v>23</v>
      </c>
      <c r="C27" s="7">
        <v>600</v>
      </c>
      <c r="D27" s="8">
        <v>40317</v>
      </c>
      <c r="E27" s="9" t="s">
        <v>24</v>
      </c>
      <c r="F27" s="10"/>
      <c r="J27" s="2" t="s">
        <v>20</v>
      </c>
    </row>
    <row r="28" spans="1:12" s="11" customFormat="1" ht="18" customHeight="1" x14ac:dyDescent="0.2">
      <c r="A28" s="6" t="s">
        <v>26</v>
      </c>
      <c r="B28" s="6" t="s">
        <v>23</v>
      </c>
      <c r="C28" s="7">
        <v>580</v>
      </c>
      <c r="D28" s="8">
        <v>40284</v>
      </c>
      <c r="E28" s="9" t="s">
        <v>30</v>
      </c>
      <c r="F28" s="10">
        <v>40.6</v>
      </c>
    </row>
    <row r="29" spans="1:12" s="11" customFormat="1" ht="18" customHeight="1" x14ac:dyDescent="0.2">
      <c r="A29" s="6" t="s">
        <v>22</v>
      </c>
      <c r="B29" s="6" t="s">
        <v>25</v>
      </c>
      <c r="C29" s="7">
        <v>540</v>
      </c>
      <c r="D29" s="8">
        <v>40340</v>
      </c>
      <c r="E29" s="9" t="s">
        <v>24</v>
      </c>
      <c r="F29" s="10">
        <v>27</v>
      </c>
    </row>
    <row r="30" spans="1:12" s="11" customFormat="1" ht="18" customHeight="1" x14ac:dyDescent="0.2">
      <c r="A30" s="6" t="s">
        <v>31</v>
      </c>
      <c r="B30" s="6" t="s">
        <v>27</v>
      </c>
      <c r="C30" s="7">
        <v>530</v>
      </c>
      <c r="D30" s="8">
        <v>40313</v>
      </c>
      <c r="E30" s="9" t="s">
        <v>24</v>
      </c>
      <c r="F30" s="10">
        <v>26.5</v>
      </c>
      <c r="I30" s="11" t="s">
        <v>35</v>
      </c>
      <c r="J30" s="22"/>
    </row>
    <row r="31" spans="1:12" s="11" customFormat="1" ht="18" customHeight="1" x14ac:dyDescent="0.2">
      <c r="A31" s="6" t="s">
        <v>26</v>
      </c>
      <c r="B31" s="6" t="s">
        <v>23</v>
      </c>
      <c r="C31" s="7">
        <v>520</v>
      </c>
      <c r="D31" s="8">
        <v>40305</v>
      </c>
      <c r="E31" s="9" t="s">
        <v>30</v>
      </c>
      <c r="F31" s="10"/>
    </row>
    <row r="32" spans="1:12" s="11" customFormat="1" ht="18" customHeight="1" x14ac:dyDescent="0.2">
      <c r="A32" s="6" t="s">
        <v>22</v>
      </c>
      <c r="B32" s="6" t="s">
        <v>27</v>
      </c>
      <c r="C32" s="7">
        <v>490</v>
      </c>
      <c r="D32" s="8">
        <v>40279</v>
      </c>
      <c r="E32" s="9" t="s">
        <v>28</v>
      </c>
      <c r="F32" s="10"/>
      <c r="I32" s="11" t="s">
        <v>77</v>
      </c>
    </row>
    <row r="33" spans="1:6" s="11" customFormat="1" ht="18" customHeight="1" x14ac:dyDescent="0.2">
      <c r="A33" s="6" t="s">
        <v>29</v>
      </c>
      <c r="B33" s="6" t="s">
        <v>23</v>
      </c>
      <c r="C33" s="7">
        <v>480</v>
      </c>
      <c r="D33" s="8">
        <v>40302</v>
      </c>
      <c r="E33" s="9" t="s">
        <v>30</v>
      </c>
      <c r="F33" s="10">
        <v>33.6</v>
      </c>
    </row>
    <row r="34" spans="1:6" s="11" customFormat="1" ht="18" customHeight="1" x14ac:dyDescent="0.2">
      <c r="A34" s="6" t="s">
        <v>31</v>
      </c>
      <c r="B34" s="6" t="s">
        <v>23</v>
      </c>
      <c r="C34" s="7">
        <v>480</v>
      </c>
      <c r="D34" s="8">
        <v>40347</v>
      </c>
      <c r="E34" s="9" t="s">
        <v>24</v>
      </c>
      <c r="F34" s="10">
        <v>24</v>
      </c>
    </row>
    <row r="35" spans="1:6" s="11" customFormat="1" ht="18" customHeight="1" x14ac:dyDescent="0.2">
      <c r="A35" s="6" t="s">
        <v>31</v>
      </c>
      <c r="B35" s="6" t="s">
        <v>25</v>
      </c>
      <c r="C35" s="7">
        <v>480</v>
      </c>
      <c r="D35" s="8">
        <v>40350</v>
      </c>
      <c r="E35" s="9" t="s">
        <v>24</v>
      </c>
      <c r="F35" s="10">
        <v>24</v>
      </c>
    </row>
    <row r="36" spans="1:6" s="11" customFormat="1" ht="18" customHeight="1" x14ac:dyDescent="0.2">
      <c r="A36" s="6" t="s">
        <v>26</v>
      </c>
      <c r="B36" s="6" t="s">
        <v>27</v>
      </c>
      <c r="C36" s="7">
        <v>450</v>
      </c>
      <c r="D36" s="8">
        <v>40280</v>
      </c>
      <c r="E36" s="9" t="s">
        <v>30</v>
      </c>
      <c r="F36" s="10">
        <v>31.500000000000004</v>
      </c>
    </row>
    <row r="37" spans="1:6" s="11" customFormat="1" ht="18" customHeight="1" x14ac:dyDescent="0.2">
      <c r="A37" s="6" t="s">
        <v>26</v>
      </c>
      <c r="B37" s="6" t="s">
        <v>25</v>
      </c>
      <c r="C37" s="7">
        <v>450</v>
      </c>
      <c r="D37" s="8">
        <v>40346</v>
      </c>
      <c r="E37" s="9" t="s">
        <v>30</v>
      </c>
      <c r="F37" s="10">
        <v>31.500000000000004</v>
      </c>
    </row>
    <row r="38" spans="1:6" s="11" customFormat="1" ht="18" customHeight="1" x14ac:dyDescent="0.2">
      <c r="A38" s="6" t="s">
        <v>29</v>
      </c>
      <c r="B38" s="6" t="s">
        <v>25</v>
      </c>
      <c r="C38" s="7">
        <v>420</v>
      </c>
      <c r="D38" s="8">
        <v>40304</v>
      </c>
      <c r="E38" s="9" t="s">
        <v>28</v>
      </c>
      <c r="F38" s="10">
        <v>29.400000000000002</v>
      </c>
    </row>
    <row r="39" spans="1:6" s="11" customFormat="1" ht="18" customHeight="1" x14ac:dyDescent="0.2">
      <c r="A39" s="6" t="s">
        <v>31</v>
      </c>
      <c r="B39" s="6" t="s">
        <v>23</v>
      </c>
      <c r="C39" s="7">
        <v>420</v>
      </c>
      <c r="D39" s="8">
        <v>40348</v>
      </c>
      <c r="E39" s="9" t="s">
        <v>24</v>
      </c>
      <c r="F39" s="10">
        <v>21</v>
      </c>
    </row>
    <row r="40" spans="1:6" s="11" customFormat="1" ht="18" customHeight="1" x14ac:dyDescent="0.2">
      <c r="A40" s="6" t="s">
        <v>26</v>
      </c>
      <c r="B40" s="6" t="s">
        <v>27</v>
      </c>
      <c r="C40" s="7">
        <v>398</v>
      </c>
      <c r="D40" s="8">
        <v>40281</v>
      </c>
      <c r="E40" s="9" t="s">
        <v>30</v>
      </c>
      <c r="F40" s="10">
        <v>27.860000000000003</v>
      </c>
    </row>
    <row r="41" spans="1:6" s="11" customFormat="1" ht="18" customHeight="1" x14ac:dyDescent="0.2">
      <c r="A41" s="6" t="s">
        <v>29</v>
      </c>
      <c r="B41" s="6" t="s">
        <v>23</v>
      </c>
      <c r="C41" s="7">
        <v>380</v>
      </c>
      <c r="D41" s="8">
        <v>40275</v>
      </c>
      <c r="E41" s="9" t="s">
        <v>30</v>
      </c>
      <c r="F41" s="10">
        <v>26.6</v>
      </c>
    </row>
    <row r="42" spans="1:6" s="11" customFormat="1" ht="18" customHeight="1" x14ac:dyDescent="0.2">
      <c r="A42" s="6" t="s">
        <v>26</v>
      </c>
      <c r="B42" s="6" t="s">
        <v>23</v>
      </c>
      <c r="C42" s="7">
        <v>380</v>
      </c>
      <c r="D42" s="8">
        <v>40313</v>
      </c>
      <c r="E42" s="9" t="s">
        <v>24</v>
      </c>
      <c r="F42" s="10">
        <v>26.6</v>
      </c>
    </row>
    <row r="43" spans="1:6" s="11" customFormat="1" ht="18" customHeight="1" x14ac:dyDescent="0.2">
      <c r="A43" s="6" t="s">
        <v>22</v>
      </c>
      <c r="B43" s="6" t="s">
        <v>23</v>
      </c>
      <c r="C43" s="7">
        <v>380</v>
      </c>
      <c r="D43" s="8">
        <v>40306</v>
      </c>
      <c r="E43" s="9" t="s">
        <v>24</v>
      </c>
      <c r="F43" s="10">
        <v>19</v>
      </c>
    </row>
    <row r="44" spans="1:6" s="11" customFormat="1" ht="18" customHeight="1" x14ac:dyDescent="0.2">
      <c r="A44" s="6" t="s">
        <v>31</v>
      </c>
      <c r="B44" s="6" t="s">
        <v>27</v>
      </c>
      <c r="C44" s="7">
        <v>380</v>
      </c>
      <c r="D44" s="8">
        <v>40314</v>
      </c>
      <c r="E44" s="9" t="s">
        <v>24</v>
      </c>
      <c r="F44" s="10">
        <v>19</v>
      </c>
    </row>
    <row r="45" spans="1:6" s="11" customFormat="1" ht="18" customHeight="1" x14ac:dyDescent="0.2">
      <c r="A45" s="6" t="s">
        <v>26</v>
      </c>
      <c r="B45" s="6" t="s">
        <v>25</v>
      </c>
      <c r="C45" s="7">
        <v>350</v>
      </c>
      <c r="D45" s="8">
        <v>40345</v>
      </c>
      <c r="E45" s="9" t="s">
        <v>30</v>
      </c>
      <c r="F45" s="10">
        <v>24.500000000000004</v>
      </c>
    </row>
    <row r="46" spans="1:6" s="11" customFormat="1" ht="18" customHeight="1" x14ac:dyDescent="0.2">
      <c r="A46" s="6" t="s">
        <v>31</v>
      </c>
      <c r="B46" s="6" t="s">
        <v>27</v>
      </c>
      <c r="C46" s="7">
        <v>350</v>
      </c>
      <c r="D46" s="8">
        <v>40315</v>
      </c>
      <c r="E46" s="9" t="s">
        <v>24</v>
      </c>
      <c r="F46" s="10">
        <v>17.5</v>
      </c>
    </row>
    <row r="47" spans="1:6" s="11" customFormat="1" ht="18" customHeight="1" x14ac:dyDescent="0.2">
      <c r="A47" s="6" t="s">
        <v>29</v>
      </c>
      <c r="B47" s="6" t="s">
        <v>25</v>
      </c>
      <c r="C47" s="7">
        <v>300</v>
      </c>
      <c r="D47" s="8">
        <v>40338</v>
      </c>
      <c r="E47" s="9" t="s">
        <v>28</v>
      </c>
      <c r="F47" s="10">
        <v>21.000000000000004</v>
      </c>
    </row>
    <row r="48" spans="1:6" s="11" customFormat="1" ht="18" customHeight="1" x14ac:dyDescent="0.2">
      <c r="A48" s="6" t="s">
        <v>26</v>
      </c>
      <c r="B48" s="6" t="s">
        <v>27</v>
      </c>
      <c r="C48" s="7">
        <v>300</v>
      </c>
      <c r="D48" s="8">
        <v>40283</v>
      </c>
      <c r="E48" s="9" t="s">
        <v>30</v>
      </c>
      <c r="F48" s="10">
        <v>21.000000000000004</v>
      </c>
    </row>
    <row r="49" spans="1:6" s="11" customFormat="1" ht="18" customHeight="1" x14ac:dyDescent="0.2">
      <c r="A49" s="6" t="s">
        <v>29</v>
      </c>
      <c r="B49" s="6" t="s">
        <v>25</v>
      </c>
      <c r="C49" s="7">
        <v>280</v>
      </c>
      <c r="D49" s="8">
        <v>40335</v>
      </c>
      <c r="E49" s="9" t="s">
        <v>28</v>
      </c>
      <c r="F49" s="10">
        <v>19.600000000000001</v>
      </c>
    </row>
    <row r="50" spans="1:6" s="11" customFormat="1" ht="18" customHeight="1" x14ac:dyDescent="0.2">
      <c r="A50" s="6" t="s">
        <v>26</v>
      </c>
      <c r="B50" s="6" t="s">
        <v>23</v>
      </c>
      <c r="C50" s="7">
        <v>260</v>
      </c>
      <c r="D50" s="8">
        <v>40319</v>
      </c>
      <c r="E50" s="9" t="s">
        <v>24</v>
      </c>
      <c r="F50" s="10">
        <v>18.200000000000003</v>
      </c>
    </row>
    <row r="51" spans="1:6" s="11" customFormat="1" ht="18" customHeight="1" x14ac:dyDescent="0.2">
      <c r="A51" s="6" t="s">
        <v>29</v>
      </c>
      <c r="B51" s="6" t="s">
        <v>25</v>
      </c>
      <c r="C51" s="7">
        <v>250</v>
      </c>
      <c r="D51" s="8">
        <v>40336</v>
      </c>
      <c r="E51" s="9" t="s">
        <v>28</v>
      </c>
      <c r="F51" s="10">
        <v>17.5</v>
      </c>
    </row>
    <row r="52" spans="1:6" s="11" customFormat="1" ht="18" customHeight="1" x14ac:dyDescent="0.2">
      <c r="A52" s="6" t="s">
        <v>29</v>
      </c>
      <c r="B52" s="6" t="s">
        <v>27</v>
      </c>
      <c r="C52" s="7">
        <v>250</v>
      </c>
      <c r="D52" s="8">
        <v>40273</v>
      </c>
      <c r="E52" s="9" t="s">
        <v>30</v>
      </c>
      <c r="F52" s="10">
        <v>17.5</v>
      </c>
    </row>
    <row r="53" spans="1:6" s="11" customFormat="1" ht="18" customHeight="1" x14ac:dyDescent="0.2">
      <c r="A53" s="6" t="s">
        <v>29</v>
      </c>
      <c r="B53" s="6" t="s">
        <v>23</v>
      </c>
      <c r="C53" s="7">
        <v>230</v>
      </c>
      <c r="D53" s="8">
        <v>40303</v>
      </c>
      <c r="E53" s="9" t="s">
        <v>30</v>
      </c>
      <c r="F53" s="10">
        <v>16.100000000000001</v>
      </c>
    </row>
    <row r="54" spans="1:6" s="11" customFormat="1" ht="18" customHeight="1" x14ac:dyDescent="0.2">
      <c r="A54" s="6" t="s">
        <v>22</v>
      </c>
      <c r="B54" s="6" t="s">
        <v>23</v>
      </c>
      <c r="C54" s="7">
        <v>230</v>
      </c>
      <c r="D54" s="8">
        <v>40308</v>
      </c>
      <c r="E54" s="9" t="s">
        <v>24</v>
      </c>
      <c r="F54" s="10">
        <v>11.5</v>
      </c>
    </row>
    <row r="55" spans="1:6" s="11" customFormat="1" ht="18" customHeight="1" x14ac:dyDescent="0.2">
      <c r="A55" s="6" t="s">
        <v>29</v>
      </c>
      <c r="B55" s="6" t="s">
        <v>25</v>
      </c>
      <c r="C55" s="7">
        <v>150</v>
      </c>
      <c r="D55" s="8">
        <v>40274</v>
      </c>
      <c r="E55" s="9" t="s">
        <v>30</v>
      </c>
      <c r="F55" s="10">
        <v>10.500000000000002</v>
      </c>
    </row>
    <row r="56" spans="1:6" s="11" customFormat="1" ht="18" customHeight="1" x14ac:dyDescent="0.2">
      <c r="A56" s="6" t="s">
        <v>31</v>
      </c>
      <c r="B56" s="6" t="s">
        <v>23</v>
      </c>
      <c r="C56" s="7">
        <v>130</v>
      </c>
      <c r="D56" s="8">
        <v>40349</v>
      </c>
      <c r="E56" s="9" t="s">
        <v>24</v>
      </c>
      <c r="F56" s="10">
        <v>6.5</v>
      </c>
    </row>
  </sheetData>
  <mergeCells count="3">
    <mergeCell ref="A1:F1"/>
    <mergeCell ref="A2:F2"/>
    <mergeCell ref="A4:F4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56"/>
  <sheetViews>
    <sheetView topLeftCell="A5" zoomScale="80" zoomScaleNormal="80" workbookViewId="0">
      <selection activeCell="O19" sqref="O19:Q30"/>
    </sheetView>
  </sheetViews>
  <sheetFormatPr baseColWidth="10" defaultRowHeight="15" x14ac:dyDescent="0.2"/>
  <cols>
    <col min="7" max="7" width="3.33203125" customWidth="1"/>
    <col min="8" max="8" width="3.88671875" customWidth="1"/>
    <col min="9" max="9" width="12.6640625" customWidth="1"/>
    <col min="10" max="10" width="13.21875" customWidth="1"/>
    <col min="11" max="11" width="14.33203125" customWidth="1"/>
    <col min="12" max="12" width="15.88671875" customWidth="1"/>
    <col min="15" max="15" width="12.88671875" customWidth="1"/>
    <col min="16" max="16" width="12.5546875" customWidth="1"/>
  </cols>
  <sheetData>
    <row r="1" spans="1:18" ht="27.75" customHeight="1" x14ac:dyDescent="0.2">
      <c r="A1" s="44" t="s">
        <v>12</v>
      </c>
      <c r="B1" s="44"/>
      <c r="C1" s="44"/>
      <c r="D1" s="44"/>
      <c r="E1" s="44"/>
      <c r="F1" s="44"/>
    </row>
    <row r="2" spans="1:18" ht="43.5" customHeight="1" x14ac:dyDescent="0.2">
      <c r="A2" s="46" t="s">
        <v>39</v>
      </c>
      <c r="B2" s="46"/>
      <c r="C2" s="46"/>
      <c r="D2" s="46"/>
      <c r="E2" s="46"/>
      <c r="F2" s="46"/>
    </row>
    <row r="3" spans="1:18" ht="7.5" hidden="1" customHeight="1" x14ac:dyDescent="0.2"/>
    <row r="4" spans="1:18" ht="7.5" hidden="1" customHeight="1" x14ac:dyDescent="0.2">
      <c r="A4" s="45"/>
      <c r="B4" s="45"/>
      <c r="C4" s="45"/>
      <c r="D4" s="45"/>
      <c r="E4" s="45"/>
      <c r="F4" s="45"/>
    </row>
    <row r="5" spans="1:18" ht="19.5" customHeight="1" x14ac:dyDescent="0.3">
      <c r="F5" s="14"/>
      <c r="R5" s="24">
        <v>44105</v>
      </c>
    </row>
    <row r="6" spans="1:18" ht="22.5" customHeight="1" x14ac:dyDescent="0.25">
      <c r="A6" s="2" t="s">
        <v>16</v>
      </c>
      <c r="B6" s="2" t="s">
        <v>17</v>
      </c>
      <c r="C6" s="2" t="s">
        <v>18</v>
      </c>
      <c r="D6" s="2" t="s">
        <v>19</v>
      </c>
      <c r="E6" s="2" t="s">
        <v>20</v>
      </c>
      <c r="F6" s="2" t="s">
        <v>21</v>
      </c>
      <c r="H6" s="3"/>
      <c r="I6" t="s">
        <v>34</v>
      </c>
      <c r="J6" s="2" t="s">
        <v>16</v>
      </c>
      <c r="K6" s="2" t="s">
        <v>20</v>
      </c>
      <c r="R6" s="24">
        <v>43895</v>
      </c>
    </row>
    <row r="7" spans="1:18" s="11" customFormat="1" ht="21" customHeight="1" x14ac:dyDescent="0.2">
      <c r="A7" s="6" t="s">
        <v>22</v>
      </c>
      <c r="B7" s="6" t="s">
        <v>23</v>
      </c>
      <c r="C7" s="7">
        <v>1800</v>
      </c>
      <c r="D7" s="8">
        <v>40307</v>
      </c>
      <c r="E7" s="9" t="s">
        <v>24</v>
      </c>
      <c r="F7" s="10">
        <v>90</v>
      </c>
      <c r="J7" s="12"/>
      <c r="K7" s="12"/>
      <c r="R7" s="25">
        <v>44058</v>
      </c>
    </row>
    <row r="8" spans="1:18" s="11" customFormat="1" ht="23.25" customHeight="1" x14ac:dyDescent="0.2">
      <c r="A8" s="6" t="s">
        <v>22</v>
      </c>
      <c r="B8" s="6" t="s">
        <v>25</v>
      </c>
      <c r="C8" s="7">
        <v>1500</v>
      </c>
      <c r="D8" s="8">
        <v>40342</v>
      </c>
      <c r="E8" s="9" t="s">
        <v>24</v>
      </c>
      <c r="F8" s="10">
        <v>75</v>
      </c>
      <c r="J8" s="12"/>
      <c r="K8" s="12"/>
    </row>
    <row r="9" spans="1:18" s="11" customFormat="1" ht="18" customHeight="1" x14ac:dyDescent="0.2">
      <c r="A9" s="6" t="s">
        <v>22</v>
      </c>
      <c r="B9" s="6" t="s">
        <v>23</v>
      </c>
      <c r="C9" s="7">
        <v>1200</v>
      </c>
      <c r="D9" s="8">
        <v>40305</v>
      </c>
      <c r="E9" s="9" t="s">
        <v>24</v>
      </c>
      <c r="F9" s="10">
        <v>60</v>
      </c>
    </row>
    <row r="10" spans="1:18" s="11" customFormat="1" ht="21.75" customHeight="1" x14ac:dyDescent="0.2">
      <c r="A10" s="6" t="s">
        <v>26</v>
      </c>
      <c r="B10" s="6" t="s">
        <v>25</v>
      </c>
      <c r="C10" s="7">
        <v>1000</v>
      </c>
      <c r="D10" s="8">
        <v>40343</v>
      </c>
      <c r="E10" s="9" t="s">
        <v>24</v>
      </c>
      <c r="F10" s="10">
        <v>70</v>
      </c>
      <c r="I10" s="11" t="s">
        <v>35</v>
      </c>
      <c r="J10" s="23"/>
    </row>
    <row r="11" spans="1:18" s="11" customFormat="1" ht="25.5" customHeight="1" x14ac:dyDescent="0.2">
      <c r="A11" s="6" t="s">
        <v>22</v>
      </c>
      <c r="B11" s="6" t="s">
        <v>27</v>
      </c>
      <c r="C11" s="7">
        <v>1000</v>
      </c>
      <c r="D11" s="8">
        <v>40277</v>
      </c>
      <c r="E11" s="9" t="s">
        <v>28</v>
      </c>
      <c r="F11" s="10">
        <v>50</v>
      </c>
      <c r="J11" s="13" t="str">
        <f ca="1">IFERROR(_xlfn.FORMULATEXT(J10),"")</f>
        <v/>
      </c>
    </row>
    <row r="12" spans="1:18" s="11" customFormat="1" ht="18" customHeight="1" x14ac:dyDescent="0.2">
      <c r="A12" s="6" t="s">
        <v>29</v>
      </c>
      <c r="B12" s="6" t="s">
        <v>25</v>
      </c>
      <c r="C12" s="7">
        <v>980</v>
      </c>
      <c r="D12" s="8">
        <v>40334</v>
      </c>
      <c r="E12" s="9" t="s">
        <v>28</v>
      </c>
      <c r="F12" s="10">
        <v>68.600000000000009</v>
      </c>
    </row>
    <row r="13" spans="1:18" s="11" customFormat="1" ht="18" customHeight="1" x14ac:dyDescent="0.2">
      <c r="A13" s="6" t="s">
        <v>26</v>
      </c>
      <c r="B13" s="6" t="s">
        <v>23</v>
      </c>
      <c r="C13" s="7">
        <v>850</v>
      </c>
      <c r="D13" s="8">
        <v>40310</v>
      </c>
      <c r="E13" s="9" t="s">
        <v>28</v>
      </c>
      <c r="F13" s="10">
        <v>59.500000000000007</v>
      </c>
    </row>
    <row r="14" spans="1:18" s="11" customFormat="1" ht="18" customHeight="1" x14ac:dyDescent="0.2">
      <c r="A14" s="6" t="s">
        <v>22</v>
      </c>
      <c r="B14" s="6" t="s">
        <v>27</v>
      </c>
      <c r="C14" s="7">
        <v>850</v>
      </c>
      <c r="D14" s="8">
        <v>40276</v>
      </c>
      <c r="E14" s="9" t="s">
        <v>28</v>
      </c>
      <c r="F14" s="10">
        <v>42.5</v>
      </c>
    </row>
    <row r="15" spans="1:18" s="11" customFormat="1" ht="18" customHeight="1" x14ac:dyDescent="0.2">
      <c r="A15" s="6" t="s">
        <v>29</v>
      </c>
      <c r="B15" s="6" t="s">
        <v>27</v>
      </c>
      <c r="C15" s="7">
        <v>800</v>
      </c>
      <c r="D15" s="8">
        <v>40271</v>
      </c>
      <c r="E15" s="9" t="s">
        <v>24</v>
      </c>
      <c r="F15" s="10">
        <v>56.000000000000007</v>
      </c>
    </row>
    <row r="16" spans="1:18" s="11" customFormat="1" ht="18" customHeight="1" x14ac:dyDescent="0.2">
      <c r="A16" s="6" t="s">
        <v>29</v>
      </c>
      <c r="B16" s="6" t="s">
        <v>27</v>
      </c>
      <c r="C16" s="7">
        <v>780</v>
      </c>
      <c r="D16" s="8">
        <v>40270</v>
      </c>
      <c r="E16" s="9" t="s">
        <v>24</v>
      </c>
      <c r="F16" s="10">
        <v>54.600000000000009</v>
      </c>
    </row>
    <row r="17" spans="1:15" s="11" customFormat="1" ht="18" customHeight="1" x14ac:dyDescent="0.2">
      <c r="A17" s="6" t="s">
        <v>26</v>
      </c>
      <c r="B17" s="6" t="s">
        <v>27</v>
      </c>
      <c r="C17" s="7">
        <v>750</v>
      </c>
      <c r="D17" s="8">
        <v>40282</v>
      </c>
      <c r="E17" s="9" t="s">
        <v>30</v>
      </c>
      <c r="F17" s="10">
        <v>52.500000000000007</v>
      </c>
    </row>
    <row r="18" spans="1:15" s="11" customFormat="1" ht="18" customHeight="1" x14ac:dyDescent="0.2">
      <c r="A18" s="6" t="s">
        <v>22</v>
      </c>
      <c r="B18" s="6" t="s">
        <v>27</v>
      </c>
      <c r="C18" s="7">
        <v>750</v>
      </c>
      <c r="D18" s="8">
        <v>40278</v>
      </c>
      <c r="E18" s="9" t="s">
        <v>28</v>
      </c>
      <c r="F18" s="10">
        <v>37.5</v>
      </c>
      <c r="I18"/>
      <c r="J18"/>
      <c r="K18"/>
      <c r="L18"/>
    </row>
    <row r="19" spans="1:15" s="11" customFormat="1" ht="18" customHeight="1" x14ac:dyDescent="0.2">
      <c r="A19" s="6" t="s">
        <v>26</v>
      </c>
      <c r="B19" s="6" t="s">
        <v>25</v>
      </c>
      <c r="C19" s="7">
        <v>720</v>
      </c>
      <c r="D19" s="8">
        <v>40344</v>
      </c>
      <c r="E19" s="9" t="s">
        <v>24</v>
      </c>
      <c r="F19" s="10">
        <v>50.400000000000006</v>
      </c>
      <c r="I19"/>
      <c r="J19"/>
      <c r="K19"/>
      <c r="L19"/>
    </row>
    <row r="20" spans="1:15" s="11" customFormat="1" ht="18" customHeight="1" x14ac:dyDescent="0.25">
      <c r="A20" s="6" t="s">
        <v>22</v>
      </c>
      <c r="B20" s="6" t="s">
        <v>25</v>
      </c>
      <c r="C20" s="7">
        <v>720</v>
      </c>
      <c r="D20" s="8">
        <v>40341</v>
      </c>
      <c r="E20" s="9" t="s">
        <v>24</v>
      </c>
      <c r="F20" s="10">
        <v>36</v>
      </c>
      <c r="I20" t="s">
        <v>34</v>
      </c>
      <c r="J20" s="2" t="s">
        <v>16</v>
      </c>
      <c r="K20" s="2" t="s">
        <v>19</v>
      </c>
      <c r="L20" s="2" t="s">
        <v>19</v>
      </c>
    </row>
    <row r="21" spans="1:15" s="11" customFormat="1" ht="18" customHeight="1" x14ac:dyDescent="0.2">
      <c r="A21" s="6" t="s">
        <v>31</v>
      </c>
      <c r="B21" s="6" t="s">
        <v>23</v>
      </c>
      <c r="C21" s="7">
        <v>700</v>
      </c>
      <c r="D21" s="8">
        <v>40316</v>
      </c>
      <c r="E21" s="9" t="s">
        <v>24</v>
      </c>
      <c r="F21" s="10">
        <v>35</v>
      </c>
      <c r="J21" s="12"/>
      <c r="K21" s="12"/>
      <c r="L21" s="12"/>
    </row>
    <row r="22" spans="1:15" s="11" customFormat="1" ht="18" customHeight="1" x14ac:dyDescent="0.2">
      <c r="A22" s="6" t="s">
        <v>29</v>
      </c>
      <c r="B22" s="6" t="s">
        <v>23</v>
      </c>
      <c r="C22" s="7">
        <v>680</v>
      </c>
      <c r="D22" s="8">
        <v>40301</v>
      </c>
      <c r="E22" s="9" t="s">
        <v>30</v>
      </c>
      <c r="F22" s="10">
        <v>47.6</v>
      </c>
      <c r="J22" s="12"/>
      <c r="K22" s="12"/>
      <c r="L22" s="12"/>
    </row>
    <row r="23" spans="1:15" s="11" customFormat="1" ht="24" customHeight="1" x14ac:dyDescent="0.2">
      <c r="A23" s="6" t="s">
        <v>29</v>
      </c>
      <c r="B23" s="6" t="s">
        <v>27</v>
      </c>
      <c r="C23" s="7">
        <v>650</v>
      </c>
      <c r="D23" s="8">
        <v>40272</v>
      </c>
      <c r="E23" s="9" t="s">
        <v>30</v>
      </c>
      <c r="F23" s="10">
        <v>45.500000000000007</v>
      </c>
      <c r="L23"/>
      <c r="O23" s="26"/>
    </row>
    <row r="24" spans="1:15" s="11" customFormat="1" ht="26.25" customHeight="1" x14ac:dyDescent="0.2">
      <c r="A24" s="6" t="s">
        <v>29</v>
      </c>
      <c r="B24" s="6" t="s">
        <v>25</v>
      </c>
      <c r="C24" s="7">
        <v>650</v>
      </c>
      <c r="D24" s="8">
        <v>40337</v>
      </c>
      <c r="E24" s="9" t="s">
        <v>28</v>
      </c>
      <c r="F24" s="10"/>
      <c r="I24" s="11" t="s">
        <v>35</v>
      </c>
      <c r="J24" s="23"/>
      <c r="L24"/>
    </row>
    <row r="25" spans="1:15" s="11" customFormat="1" ht="20.25" customHeight="1" x14ac:dyDescent="0.2">
      <c r="A25" s="6" t="s">
        <v>31</v>
      </c>
      <c r="B25" s="6" t="s">
        <v>27</v>
      </c>
      <c r="C25" s="7">
        <v>640</v>
      </c>
      <c r="D25" s="8">
        <v>40285</v>
      </c>
      <c r="E25" s="9" t="s">
        <v>24</v>
      </c>
      <c r="F25" s="10">
        <v>32</v>
      </c>
      <c r="J25" s="13" t="str">
        <f ca="1">IFERROR(_xlfn.FORMULATEXT(J24),"")</f>
        <v/>
      </c>
    </row>
    <row r="26" spans="1:15" s="11" customFormat="1" ht="18" customHeight="1" x14ac:dyDescent="0.2">
      <c r="A26" s="6" t="s">
        <v>22</v>
      </c>
      <c r="B26" s="6" t="s">
        <v>25</v>
      </c>
      <c r="C26" s="7">
        <v>620</v>
      </c>
      <c r="D26" s="8">
        <v>40339</v>
      </c>
      <c r="E26" s="9" t="s">
        <v>24</v>
      </c>
      <c r="F26" s="10">
        <v>31</v>
      </c>
    </row>
    <row r="27" spans="1:15" s="11" customFormat="1" ht="18" customHeight="1" x14ac:dyDescent="0.2">
      <c r="A27" s="6" t="s">
        <v>31</v>
      </c>
      <c r="B27" s="6" t="s">
        <v>23</v>
      </c>
      <c r="C27" s="7">
        <v>600</v>
      </c>
      <c r="D27" s="8">
        <v>40317</v>
      </c>
      <c r="E27" s="9" t="s">
        <v>24</v>
      </c>
      <c r="F27" s="10"/>
      <c r="O27" s="26"/>
    </row>
    <row r="28" spans="1:15" s="11" customFormat="1" ht="18" customHeight="1" x14ac:dyDescent="0.2">
      <c r="A28" s="6" t="s">
        <v>26</v>
      </c>
      <c r="B28" s="6" t="s">
        <v>23</v>
      </c>
      <c r="C28" s="7">
        <v>580</v>
      </c>
      <c r="D28" s="8">
        <v>40284</v>
      </c>
      <c r="E28" s="9" t="s">
        <v>30</v>
      </c>
      <c r="F28" s="10">
        <v>40.6</v>
      </c>
    </row>
    <row r="29" spans="1:15" s="11" customFormat="1" ht="18" customHeight="1" x14ac:dyDescent="0.2">
      <c r="A29" s="6" t="s">
        <v>22</v>
      </c>
      <c r="B29" s="6" t="s">
        <v>25</v>
      </c>
      <c r="C29" s="7">
        <v>540</v>
      </c>
      <c r="D29" s="8">
        <v>40340</v>
      </c>
      <c r="E29" s="9" t="s">
        <v>24</v>
      </c>
      <c r="F29" s="10">
        <v>27</v>
      </c>
    </row>
    <row r="30" spans="1:15" s="11" customFormat="1" ht="18" customHeight="1" x14ac:dyDescent="0.2">
      <c r="A30" s="6" t="s">
        <v>31</v>
      </c>
      <c r="B30" s="6" t="s">
        <v>27</v>
      </c>
      <c r="C30" s="7">
        <v>530</v>
      </c>
      <c r="D30" s="8">
        <v>40313</v>
      </c>
      <c r="E30" s="9" t="s">
        <v>24</v>
      </c>
      <c r="F30" s="10">
        <v>26.5</v>
      </c>
    </row>
    <row r="31" spans="1:15" s="11" customFormat="1" ht="18" customHeight="1" x14ac:dyDescent="0.2">
      <c r="A31" s="6" t="s">
        <v>26</v>
      </c>
      <c r="B31" s="6" t="s">
        <v>23</v>
      </c>
      <c r="C31" s="7">
        <v>520</v>
      </c>
      <c r="D31" s="8">
        <v>40305</v>
      </c>
      <c r="E31" s="9" t="s">
        <v>30</v>
      </c>
      <c r="F31" s="10"/>
    </row>
    <row r="32" spans="1:15" s="11" customFormat="1" ht="18" customHeight="1" x14ac:dyDescent="0.2">
      <c r="A32" s="6" t="s">
        <v>22</v>
      </c>
      <c r="B32" s="6" t="s">
        <v>27</v>
      </c>
      <c r="C32" s="7">
        <v>490</v>
      </c>
      <c r="D32" s="8">
        <v>40279</v>
      </c>
      <c r="E32" s="9" t="s">
        <v>28</v>
      </c>
      <c r="F32" s="10"/>
    </row>
    <row r="33" spans="1:6" s="11" customFormat="1" ht="18" customHeight="1" x14ac:dyDescent="0.2">
      <c r="A33" s="6" t="s">
        <v>29</v>
      </c>
      <c r="B33" s="6" t="s">
        <v>23</v>
      </c>
      <c r="C33" s="7">
        <v>480</v>
      </c>
      <c r="D33" s="8">
        <v>40302</v>
      </c>
      <c r="E33" s="9" t="s">
        <v>30</v>
      </c>
      <c r="F33" s="10">
        <v>33.6</v>
      </c>
    </row>
    <row r="34" spans="1:6" s="11" customFormat="1" ht="18" customHeight="1" x14ac:dyDescent="0.2">
      <c r="A34" s="6" t="s">
        <v>31</v>
      </c>
      <c r="B34" s="6" t="s">
        <v>23</v>
      </c>
      <c r="C34" s="7">
        <v>480</v>
      </c>
      <c r="D34" s="8">
        <v>40347</v>
      </c>
      <c r="E34" s="9" t="s">
        <v>24</v>
      </c>
      <c r="F34" s="10">
        <v>24</v>
      </c>
    </row>
    <row r="35" spans="1:6" s="11" customFormat="1" ht="18" customHeight="1" x14ac:dyDescent="0.2">
      <c r="A35" s="6" t="s">
        <v>31</v>
      </c>
      <c r="B35" s="6" t="s">
        <v>25</v>
      </c>
      <c r="C35" s="7">
        <v>480</v>
      </c>
      <c r="D35" s="8">
        <v>40350</v>
      </c>
      <c r="E35" s="9" t="s">
        <v>24</v>
      </c>
      <c r="F35" s="10">
        <v>24</v>
      </c>
    </row>
    <row r="36" spans="1:6" s="11" customFormat="1" ht="18" customHeight="1" x14ac:dyDescent="0.2">
      <c r="A36" s="6" t="s">
        <v>26</v>
      </c>
      <c r="B36" s="6" t="s">
        <v>27</v>
      </c>
      <c r="C36" s="7">
        <v>450</v>
      </c>
      <c r="D36" s="8">
        <v>40280</v>
      </c>
      <c r="E36" s="9" t="s">
        <v>30</v>
      </c>
      <c r="F36" s="10">
        <v>31.500000000000004</v>
      </c>
    </row>
    <row r="37" spans="1:6" s="11" customFormat="1" ht="18" customHeight="1" x14ac:dyDescent="0.2">
      <c r="A37" s="6" t="s">
        <v>26</v>
      </c>
      <c r="B37" s="6" t="s">
        <v>25</v>
      </c>
      <c r="C37" s="7">
        <v>450</v>
      </c>
      <c r="D37" s="8">
        <v>40346</v>
      </c>
      <c r="E37" s="9" t="s">
        <v>30</v>
      </c>
      <c r="F37" s="10">
        <v>31.500000000000004</v>
      </c>
    </row>
    <row r="38" spans="1:6" s="11" customFormat="1" ht="18" customHeight="1" x14ac:dyDescent="0.2">
      <c r="A38" s="6" t="s">
        <v>29</v>
      </c>
      <c r="B38" s="6" t="s">
        <v>25</v>
      </c>
      <c r="C38" s="7">
        <v>420</v>
      </c>
      <c r="D38" s="8">
        <v>40304</v>
      </c>
      <c r="E38" s="9" t="s">
        <v>28</v>
      </c>
      <c r="F38" s="10">
        <v>29.400000000000002</v>
      </c>
    </row>
    <row r="39" spans="1:6" s="11" customFormat="1" ht="18" customHeight="1" x14ac:dyDescent="0.2">
      <c r="A39" s="6" t="s">
        <v>31</v>
      </c>
      <c r="B39" s="6" t="s">
        <v>23</v>
      </c>
      <c r="C39" s="7">
        <v>420</v>
      </c>
      <c r="D39" s="8">
        <v>40348</v>
      </c>
      <c r="E39" s="9" t="s">
        <v>24</v>
      </c>
      <c r="F39" s="10">
        <v>21</v>
      </c>
    </row>
    <row r="40" spans="1:6" s="11" customFormat="1" ht="18" customHeight="1" x14ac:dyDescent="0.2">
      <c r="A40" s="6" t="s">
        <v>26</v>
      </c>
      <c r="B40" s="6" t="s">
        <v>27</v>
      </c>
      <c r="C40" s="7">
        <v>398</v>
      </c>
      <c r="D40" s="8">
        <v>40281</v>
      </c>
      <c r="E40" s="9" t="s">
        <v>30</v>
      </c>
      <c r="F40" s="10">
        <v>27.860000000000003</v>
      </c>
    </row>
    <row r="41" spans="1:6" s="11" customFormat="1" ht="18" customHeight="1" x14ac:dyDescent="0.2">
      <c r="A41" s="6" t="s">
        <v>29</v>
      </c>
      <c r="B41" s="6" t="s">
        <v>23</v>
      </c>
      <c r="C41" s="7">
        <v>380</v>
      </c>
      <c r="D41" s="8">
        <v>40275</v>
      </c>
      <c r="E41" s="9" t="s">
        <v>30</v>
      </c>
      <c r="F41" s="10">
        <v>26.6</v>
      </c>
    </row>
    <row r="42" spans="1:6" s="11" customFormat="1" ht="18" customHeight="1" x14ac:dyDescent="0.2">
      <c r="A42" s="6" t="s">
        <v>26</v>
      </c>
      <c r="B42" s="6" t="s">
        <v>23</v>
      </c>
      <c r="C42" s="7">
        <v>380</v>
      </c>
      <c r="D42" s="8">
        <v>40313</v>
      </c>
      <c r="E42" s="9" t="s">
        <v>24</v>
      </c>
      <c r="F42" s="10">
        <v>26.6</v>
      </c>
    </row>
    <row r="43" spans="1:6" s="11" customFormat="1" ht="18" customHeight="1" x14ac:dyDescent="0.2">
      <c r="A43" s="6" t="s">
        <v>22</v>
      </c>
      <c r="B43" s="6" t="s">
        <v>23</v>
      </c>
      <c r="C43" s="7">
        <v>380</v>
      </c>
      <c r="D43" s="8">
        <v>40306</v>
      </c>
      <c r="E43" s="9" t="s">
        <v>24</v>
      </c>
      <c r="F43" s="10">
        <v>19</v>
      </c>
    </row>
    <row r="44" spans="1:6" s="11" customFormat="1" ht="18" customHeight="1" x14ac:dyDescent="0.2">
      <c r="A44" s="6" t="s">
        <v>31</v>
      </c>
      <c r="B44" s="6" t="s">
        <v>27</v>
      </c>
      <c r="C44" s="7">
        <v>380</v>
      </c>
      <c r="D44" s="8">
        <v>40314</v>
      </c>
      <c r="E44" s="9" t="s">
        <v>24</v>
      </c>
      <c r="F44" s="10">
        <v>19</v>
      </c>
    </row>
    <row r="45" spans="1:6" s="11" customFormat="1" ht="18" customHeight="1" x14ac:dyDescent="0.2">
      <c r="A45" s="6" t="s">
        <v>26</v>
      </c>
      <c r="B45" s="6" t="s">
        <v>25</v>
      </c>
      <c r="C45" s="7">
        <v>350</v>
      </c>
      <c r="D45" s="8">
        <v>40345</v>
      </c>
      <c r="E45" s="9" t="s">
        <v>30</v>
      </c>
      <c r="F45" s="10">
        <v>24.500000000000004</v>
      </c>
    </row>
    <row r="46" spans="1:6" s="11" customFormat="1" ht="18" customHeight="1" x14ac:dyDescent="0.2">
      <c r="A46" s="6" t="s">
        <v>31</v>
      </c>
      <c r="B46" s="6" t="s">
        <v>27</v>
      </c>
      <c r="C46" s="7">
        <v>350</v>
      </c>
      <c r="D46" s="8">
        <v>40315</v>
      </c>
      <c r="E46" s="9" t="s">
        <v>24</v>
      </c>
      <c r="F46" s="10">
        <v>17.5</v>
      </c>
    </row>
    <row r="47" spans="1:6" s="11" customFormat="1" ht="18" customHeight="1" x14ac:dyDescent="0.2">
      <c r="A47" s="6" t="s">
        <v>29</v>
      </c>
      <c r="B47" s="6" t="s">
        <v>25</v>
      </c>
      <c r="C47" s="7">
        <v>300</v>
      </c>
      <c r="D47" s="8">
        <v>40338</v>
      </c>
      <c r="E47" s="9" t="s">
        <v>28</v>
      </c>
      <c r="F47" s="10">
        <v>21.000000000000004</v>
      </c>
    </row>
    <row r="48" spans="1:6" s="11" customFormat="1" ht="18" customHeight="1" x14ac:dyDescent="0.2">
      <c r="A48" s="6" t="s">
        <v>26</v>
      </c>
      <c r="B48" s="6" t="s">
        <v>27</v>
      </c>
      <c r="C48" s="7">
        <v>300</v>
      </c>
      <c r="D48" s="8">
        <v>40283</v>
      </c>
      <c r="E48" s="9" t="s">
        <v>30</v>
      </c>
      <c r="F48" s="10">
        <v>21.000000000000004</v>
      </c>
    </row>
    <row r="49" spans="1:6" s="11" customFormat="1" ht="18" customHeight="1" x14ac:dyDescent="0.2">
      <c r="A49" s="6" t="s">
        <v>29</v>
      </c>
      <c r="B49" s="6" t="s">
        <v>25</v>
      </c>
      <c r="C49" s="7">
        <v>280</v>
      </c>
      <c r="D49" s="8">
        <v>40335</v>
      </c>
      <c r="E49" s="9" t="s">
        <v>28</v>
      </c>
      <c r="F49" s="10">
        <v>19.600000000000001</v>
      </c>
    </row>
    <row r="50" spans="1:6" s="11" customFormat="1" ht="18" customHeight="1" x14ac:dyDescent="0.2">
      <c r="A50" s="6" t="s">
        <v>26</v>
      </c>
      <c r="B50" s="6" t="s">
        <v>23</v>
      </c>
      <c r="C50" s="7">
        <v>260</v>
      </c>
      <c r="D50" s="8">
        <v>40319</v>
      </c>
      <c r="E50" s="9" t="s">
        <v>24</v>
      </c>
      <c r="F50" s="10">
        <v>18.200000000000003</v>
      </c>
    </row>
    <row r="51" spans="1:6" s="11" customFormat="1" ht="18" customHeight="1" x14ac:dyDescent="0.2">
      <c r="A51" s="6" t="s">
        <v>29</v>
      </c>
      <c r="B51" s="6" t="s">
        <v>25</v>
      </c>
      <c r="C51" s="7">
        <v>250</v>
      </c>
      <c r="D51" s="8">
        <v>40336</v>
      </c>
      <c r="E51" s="9" t="s">
        <v>28</v>
      </c>
      <c r="F51" s="10">
        <v>17.5</v>
      </c>
    </row>
    <row r="52" spans="1:6" s="11" customFormat="1" ht="18" customHeight="1" x14ac:dyDescent="0.2">
      <c r="A52" s="6" t="s">
        <v>29</v>
      </c>
      <c r="B52" s="6" t="s">
        <v>27</v>
      </c>
      <c r="C52" s="7">
        <v>250</v>
      </c>
      <c r="D52" s="8">
        <v>40273</v>
      </c>
      <c r="E52" s="9" t="s">
        <v>30</v>
      </c>
      <c r="F52" s="10">
        <v>17.5</v>
      </c>
    </row>
    <row r="53" spans="1:6" s="11" customFormat="1" ht="18" customHeight="1" x14ac:dyDescent="0.2">
      <c r="A53" s="6" t="s">
        <v>29</v>
      </c>
      <c r="B53" s="6" t="s">
        <v>23</v>
      </c>
      <c r="C53" s="7">
        <v>230</v>
      </c>
      <c r="D53" s="8">
        <v>40303</v>
      </c>
      <c r="E53" s="9" t="s">
        <v>30</v>
      </c>
      <c r="F53" s="10">
        <v>16.100000000000001</v>
      </c>
    </row>
    <row r="54" spans="1:6" s="11" customFormat="1" ht="18" customHeight="1" x14ac:dyDescent="0.2">
      <c r="A54" s="6" t="s">
        <v>22</v>
      </c>
      <c r="B54" s="6" t="s">
        <v>23</v>
      </c>
      <c r="C54" s="7">
        <v>230</v>
      </c>
      <c r="D54" s="8">
        <v>40308</v>
      </c>
      <c r="E54" s="9" t="s">
        <v>24</v>
      </c>
      <c r="F54" s="10">
        <v>11.5</v>
      </c>
    </row>
    <row r="55" spans="1:6" s="11" customFormat="1" ht="18" customHeight="1" x14ac:dyDescent="0.2">
      <c r="A55" s="6" t="s">
        <v>29</v>
      </c>
      <c r="B55" s="6" t="s">
        <v>25</v>
      </c>
      <c r="C55" s="7">
        <v>150</v>
      </c>
      <c r="D55" s="8">
        <v>40274</v>
      </c>
      <c r="E55" s="9" t="s">
        <v>30</v>
      </c>
      <c r="F55" s="10">
        <v>10.500000000000002</v>
      </c>
    </row>
    <row r="56" spans="1:6" s="11" customFormat="1" ht="18" customHeight="1" x14ac:dyDescent="0.2">
      <c r="A56" s="6" t="s">
        <v>31</v>
      </c>
      <c r="B56" s="6" t="s">
        <v>23</v>
      </c>
      <c r="C56" s="7">
        <v>130</v>
      </c>
      <c r="D56" s="8">
        <v>40349</v>
      </c>
      <c r="E56" s="9" t="s">
        <v>24</v>
      </c>
      <c r="F56" s="10">
        <v>6.5</v>
      </c>
    </row>
  </sheetData>
  <mergeCells count="3">
    <mergeCell ref="A1:F1"/>
    <mergeCell ref="A2:F2"/>
    <mergeCell ref="A4:F4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56"/>
  <sheetViews>
    <sheetView zoomScale="124" zoomScaleNormal="124" workbookViewId="0">
      <selection activeCell="J9" sqref="J9"/>
    </sheetView>
  </sheetViews>
  <sheetFormatPr baseColWidth="10" defaultRowHeight="15" x14ac:dyDescent="0.2"/>
  <cols>
    <col min="7" max="7" width="3.33203125" customWidth="1"/>
    <col min="8" max="8" width="3.88671875" customWidth="1"/>
    <col min="10" max="10" width="16.6640625" customWidth="1"/>
    <col min="11" max="11" width="13.88671875" customWidth="1"/>
    <col min="12" max="12" width="15.88671875" customWidth="1"/>
  </cols>
  <sheetData>
    <row r="1" spans="1:12" ht="27.75" customHeight="1" x14ac:dyDescent="0.2">
      <c r="A1" s="44" t="s">
        <v>10</v>
      </c>
      <c r="B1" s="44"/>
      <c r="C1" s="44"/>
      <c r="D1" s="44"/>
      <c r="E1" s="44"/>
      <c r="F1" s="44"/>
    </row>
    <row r="2" spans="1:12" ht="43.5" customHeight="1" x14ac:dyDescent="0.2">
      <c r="A2" s="46" t="s">
        <v>40</v>
      </c>
      <c r="B2" s="46"/>
      <c r="C2" s="46"/>
      <c r="D2" s="46"/>
      <c r="E2" s="46"/>
      <c r="F2" s="46"/>
    </row>
    <row r="3" spans="1:12" ht="7.5" hidden="1" customHeight="1" x14ac:dyDescent="0.2"/>
    <row r="4" spans="1:12" ht="7.5" hidden="1" customHeight="1" x14ac:dyDescent="0.2">
      <c r="A4" s="45"/>
      <c r="B4" s="45"/>
      <c r="C4" s="45"/>
      <c r="D4" s="45"/>
      <c r="E4" s="45"/>
      <c r="F4" s="45"/>
    </row>
    <row r="5" spans="1:12" ht="19.5" customHeight="1" x14ac:dyDescent="0.3">
      <c r="F5" s="14"/>
    </row>
    <row r="6" spans="1:12" ht="22.5" customHeight="1" x14ac:dyDescent="0.25">
      <c r="A6" s="2" t="s">
        <v>16</v>
      </c>
      <c r="B6" s="2" t="s">
        <v>17</v>
      </c>
      <c r="C6" s="2" t="s">
        <v>18</v>
      </c>
      <c r="D6" s="2" t="s">
        <v>19</v>
      </c>
      <c r="E6" s="2" t="s">
        <v>20</v>
      </c>
      <c r="F6" s="2" t="s">
        <v>21</v>
      </c>
      <c r="H6" s="3"/>
      <c r="I6" t="s">
        <v>34</v>
      </c>
      <c r="J6" s="2" t="s">
        <v>16</v>
      </c>
      <c r="K6" s="2" t="s">
        <v>19</v>
      </c>
      <c r="L6" s="2" t="s">
        <v>19</v>
      </c>
    </row>
    <row r="7" spans="1:12" s="11" customFormat="1" ht="21" customHeight="1" x14ac:dyDescent="0.2">
      <c r="A7" s="6" t="s">
        <v>22</v>
      </c>
      <c r="B7" s="6" t="s">
        <v>23</v>
      </c>
      <c r="C7" s="7">
        <v>1800</v>
      </c>
      <c r="D7" s="8">
        <v>40307</v>
      </c>
      <c r="E7" s="9" t="s">
        <v>24</v>
      </c>
      <c r="F7" s="10">
        <v>90</v>
      </c>
      <c r="J7" s="12"/>
      <c r="K7" s="12"/>
      <c r="L7" s="12"/>
    </row>
    <row r="8" spans="1:12" s="11" customFormat="1" ht="23.25" customHeight="1" x14ac:dyDescent="0.2">
      <c r="A8" s="6" t="s">
        <v>22</v>
      </c>
      <c r="B8" s="6" t="s">
        <v>25</v>
      </c>
      <c r="C8" s="7">
        <v>1500</v>
      </c>
      <c r="D8" s="8">
        <v>40342</v>
      </c>
      <c r="E8" s="9" t="s">
        <v>24</v>
      </c>
      <c r="F8" s="10">
        <v>75</v>
      </c>
      <c r="J8"/>
      <c r="K8"/>
    </row>
    <row r="9" spans="1:12" s="11" customFormat="1" ht="24.75" customHeight="1" x14ac:dyDescent="0.2">
      <c r="A9" s="6" t="s">
        <v>22</v>
      </c>
      <c r="B9" s="6" t="s">
        <v>23</v>
      </c>
      <c r="C9" s="7">
        <v>1200</v>
      </c>
      <c r="D9" s="8">
        <v>40305</v>
      </c>
      <c r="E9" s="9" t="s">
        <v>24</v>
      </c>
      <c r="F9" s="10">
        <v>60</v>
      </c>
      <c r="I9" s="11" t="s">
        <v>35</v>
      </c>
      <c r="J9" s="22"/>
    </row>
    <row r="10" spans="1:12" s="11" customFormat="1" ht="21.75" customHeight="1" x14ac:dyDescent="0.2">
      <c r="A10" s="6" t="s">
        <v>26</v>
      </c>
      <c r="B10" s="6" t="s">
        <v>25</v>
      </c>
      <c r="C10" s="7">
        <v>1000</v>
      </c>
      <c r="D10" s="8">
        <v>40343</v>
      </c>
      <c r="E10" s="9" t="s">
        <v>24</v>
      </c>
      <c r="F10" s="10">
        <v>70</v>
      </c>
      <c r="J10" s="13" t="str">
        <f ca="1">IFERROR(_xlfn.FORMULATEXT(J9),"")</f>
        <v/>
      </c>
    </row>
    <row r="11" spans="1:12" s="11" customFormat="1" ht="25.5" customHeight="1" x14ac:dyDescent="0.2">
      <c r="A11" s="6" t="s">
        <v>22</v>
      </c>
      <c r="B11" s="6" t="s">
        <v>27</v>
      </c>
      <c r="C11" s="7">
        <v>1000</v>
      </c>
      <c r="D11" s="8">
        <v>40277</v>
      </c>
      <c r="E11" s="9" t="s">
        <v>28</v>
      </c>
      <c r="F11" s="10">
        <v>50</v>
      </c>
    </row>
    <row r="12" spans="1:12" s="11" customFormat="1" ht="18" customHeight="1" x14ac:dyDescent="0.2">
      <c r="A12" s="6" t="s">
        <v>29</v>
      </c>
      <c r="B12" s="6" t="s">
        <v>25</v>
      </c>
      <c r="C12" s="7">
        <v>980</v>
      </c>
      <c r="D12" s="8">
        <v>40334</v>
      </c>
      <c r="E12" s="9" t="s">
        <v>28</v>
      </c>
      <c r="F12" s="10">
        <v>68.600000000000009</v>
      </c>
    </row>
    <row r="13" spans="1:12" s="11" customFormat="1" ht="18" customHeight="1" x14ac:dyDescent="0.2">
      <c r="A13" s="6" t="s">
        <v>26</v>
      </c>
      <c r="B13" s="6" t="s">
        <v>23</v>
      </c>
      <c r="C13" s="7">
        <v>850</v>
      </c>
      <c r="D13" s="8">
        <v>40310</v>
      </c>
      <c r="E13" s="9" t="s">
        <v>28</v>
      </c>
      <c r="F13" s="10">
        <v>59.500000000000007</v>
      </c>
    </row>
    <row r="14" spans="1:12" s="11" customFormat="1" ht="18" customHeight="1" x14ac:dyDescent="0.2">
      <c r="A14" s="6" t="s">
        <v>22</v>
      </c>
      <c r="B14" s="6" t="s">
        <v>27</v>
      </c>
      <c r="C14" s="7">
        <v>850</v>
      </c>
      <c r="D14" s="8">
        <v>40276</v>
      </c>
      <c r="E14" s="9" t="s">
        <v>28</v>
      </c>
      <c r="F14" s="10">
        <v>42.5</v>
      </c>
    </row>
    <row r="15" spans="1:12" s="11" customFormat="1" ht="18" customHeight="1" x14ac:dyDescent="0.2">
      <c r="A15" s="6" t="s">
        <v>29</v>
      </c>
      <c r="B15" s="6" t="s">
        <v>27</v>
      </c>
      <c r="C15" s="7">
        <v>800</v>
      </c>
      <c r="D15" s="8">
        <v>40271</v>
      </c>
      <c r="E15" s="9" t="s">
        <v>24</v>
      </c>
      <c r="F15" s="10">
        <v>56.000000000000007</v>
      </c>
    </row>
    <row r="16" spans="1:12" s="11" customFormat="1" ht="18" customHeight="1" x14ac:dyDescent="0.2">
      <c r="A16" s="6" t="s">
        <v>29</v>
      </c>
      <c r="B16" s="6" t="s">
        <v>27</v>
      </c>
      <c r="C16" s="7">
        <v>780</v>
      </c>
      <c r="D16" s="8">
        <v>40270</v>
      </c>
      <c r="E16" s="9" t="s">
        <v>24</v>
      </c>
      <c r="F16" s="10">
        <v>54.600000000000009</v>
      </c>
    </row>
    <row r="17" spans="1:12" s="11" customFormat="1" ht="18" customHeight="1" x14ac:dyDescent="0.2">
      <c r="A17" s="6" t="s">
        <v>26</v>
      </c>
      <c r="B17" s="6" t="s">
        <v>27</v>
      </c>
      <c r="C17" s="7">
        <v>750</v>
      </c>
      <c r="D17" s="8">
        <v>40282</v>
      </c>
      <c r="E17" s="9" t="s">
        <v>30</v>
      </c>
      <c r="F17" s="10">
        <v>52.500000000000007</v>
      </c>
    </row>
    <row r="18" spans="1:12" s="11" customFormat="1" ht="18" customHeight="1" x14ac:dyDescent="0.2">
      <c r="A18" s="6" t="s">
        <v>22</v>
      </c>
      <c r="B18" s="6" t="s">
        <v>27</v>
      </c>
      <c r="C18" s="7">
        <v>750</v>
      </c>
      <c r="D18" s="8">
        <v>40278</v>
      </c>
      <c r="E18" s="9" t="s">
        <v>28</v>
      </c>
      <c r="F18" s="10">
        <v>37.5</v>
      </c>
      <c r="I18"/>
      <c r="J18"/>
      <c r="K18"/>
      <c r="L18"/>
    </row>
    <row r="19" spans="1:12" s="11" customFormat="1" ht="18" customHeight="1" x14ac:dyDescent="0.2">
      <c r="A19" s="6" t="s">
        <v>26</v>
      </c>
      <c r="B19" s="6" t="s">
        <v>25</v>
      </c>
      <c r="C19" s="7">
        <v>720</v>
      </c>
      <c r="D19" s="8">
        <v>40344</v>
      </c>
      <c r="E19" s="9" t="s">
        <v>24</v>
      </c>
      <c r="F19" s="10">
        <v>50.400000000000006</v>
      </c>
      <c r="I19"/>
      <c r="J19"/>
      <c r="K19"/>
      <c r="L19"/>
    </row>
    <row r="20" spans="1:12" s="11" customFormat="1" ht="18" customHeight="1" x14ac:dyDescent="0.2">
      <c r="A20" s="6" t="s">
        <v>22</v>
      </c>
      <c r="B20" s="6" t="s">
        <v>25</v>
      </c>
      <c r="C20" s="7">
        <v>720</v>
      </c>
      <c r="D20" s="8">
        <v>40341</v>
      </c>
      <c r="E20" s="9" t="s">
        <v>24</v>
      </c>
      <c r="F20" s="10">
        <v>36</v>
      </c>
      <c r="I20"/>
      <c r="J20"/>
      <c r="K20"/>
      <c r="L20"/>
    </row>
    <row r="21" spans="1:12" s="11" customFormat="1" ht="18" customHeight="1" x14ac:dyDescent="0.2">
      <c r="A21" s="6" t="s">
        <v>31</v>
      </c>
      <c r="B21" s="6" t="s">
        <v>23</v>
      </c>
      <c r="C21" s="7">
        <v>700</v>
      </c>
      <c r="D21" s="8">
        <v>40316</v>
      </c>
      <c r="E21" s="9" t="s">
        <v>24</v>
      </c>
      <c r="F21" s="10">
        <v>35</v>
      </c>
      <c r="I21"/>
      <c r="J21"/>
      <c r="K21"/>
      <c r="L21"/>
    </row>
    <row r="22" spans="1:12" s="11" customFormat="1" ht="18" customHeight="1" x14ac:dyDescent="0.2">
      <c r="A22" s="6" t="s">
        <v>29</v>
      </c>
      <c r="B22" s="6" t="s">
        <v>23</v>
      </c>
      <c r="C22" s="7">
        <v>680</v>
      </c>
      <c r="D22" s="8">
        <v>40301</v>
      </c>
      <c r="E22" s="9" t="s">
        <v>30</v>
      </c>
      <c r="F22" s="10">
        <v>47.6</v>
      </c>
      <c r="I22"/>
      <c r="J22"/>
      <c r="K22"/>
      <c r="L22"/>
    </row>
    <row r="23" spans="1:12" s="11" customFormat="1" ht="24" customHeight="1" x14ac:dyDescent="0.2">
      <c r="A23" s="6" t="s">
        <v>29</v>
      </c>
      <c r="B23" s="6" t="s">
        <v>27</v>
      </c>
      <c r="C23" s="7">
        <v>650</v>
      </c>
      <c r="D23" s="8">
        <v>40272</v>
      </c>
      <c r="E23" s="9" t="s">
        <v>30</v>
      </c>
      <c r="F23" s="10">
        <v>45.500000000000007</v>
      </c>
      <c r="I23"/>
      <c r="J23"/>
      <c r="K23"/>
      <c r="L23"/>
    </row>
    <row r="24" spans="1:12" s="11" customFormat="1" ht="26.25" customHeight="1" x14ac:dyDescent="0.2">
      <c r="A24" s="6" t="s">
        <v>29</v>
      </c>
      <c r="B24" s="6" t="s">
        <v>25</v>
      </c>
      <c r="C24" s="7">
        <v>650</v>
      </c>
      <c r="D24" s="8">
        <v>40337</v>
      </c>
      <c r="E24" s="9" t="s">
        <v>28</v>
      </c>
      <c r="F24" s="10"/>
      <c r="I24"/>
      <c r="J24"/>
      <c r="K24"/>
      <c r="L24"/>
    </row>
    <row r="25" spans="1:12" s="11" customFormat="1" ht="20.25" customHeight="1" x14ac:dyDescent="0.2">
      <c r="A25" s="6" t="s">
        <v>31</v>
      </c>
      <c r="B25" s="6" t="s">
        <v>27</v>
      </c>
      <c r="C25" s="7">
        <v>640</v>
      </c>
      <c r="D25" s="8">
        <v>40285</v>
      </c>
      <c r="E25" s="9" t="s">
        <v>24</v>
      </c>
      <c r="F25" s="10">
        <v>32</v>
      </c>
      <c r="I25"/>
      <c r="J25"/>
      <c r="K25"/>
      <c r="L25"/>
    </row>
    <row r="26" spans="1:12" s="11" customFormat="1" ht="18" customHeight="1" x14ac:dyDescent="0.2">
      <c r="A26" s="6" t="s">
        <v>22</v>
      </c>
      <c r="B26" s="6" t="s">
        <v>25</v>
      </c>
      <c r="C26" s="7">
        <v>620</v>
      </c>
      <c r="D26" s="8">
        <v>40339</v>
      </c>
      <c r="E26" s="9" t="s">
        <v>24</v>
      </c>
      <c r="F26" s="10">
        <v>31</v>
      </c>
    </row>
    <row r="27" spans="1:12" s="11" customFormat="1" ht="18" customHeight="1" x14ac:dyDescent="0.2">
      <c r="A27" s="6" t="s">
        <v>31</v>
      </c>
      <c r="B27" s="6" t="s">
        <v>23</v>
      </c>
      <c r="C27" s="7">
        <v>600</v>
      </c>
      <c r="D27" s="8">
        <v>40317</v>
      </c>
      <c r="E27" s="9" t="s">
        <v>24</v>
      </c>
      <c r="F27" s="10"/>
    </row>
    <row r="28" spans="1:12" s="11" customFormat="1" ht="18" customHeight="1" x14ac:dyDescent="0.2">
      <c r="A28" s="6" t="s">
        <v>26</v>
      </c>
      <c r="B28" s="6" t="s">
        <v>23</v>
      </c>
      <c r="C28" s="7">
        <v>580</v>
      </c>
      <c r="D28" s="8">
        <v>40284</v>
      </c>
      <c r="E28" s="9" t="s">
        <v>30</v>
      </c>
      <c r="F28" s="10">
        <v>40.6</v>
      </c>
    </row>
    <row r="29" spans="1:12" s="11" customFormat="1" ht="18" customHeight="1" x14ac:dyDescent="0.2">
      <c r="A29" s="6" t="s">
        <v>22</v>
      </c>
      <c r="B29" s="6" t="s">
        <v>25</v>
      </c>
      <c r="C29" s="7">
        <v>540</v>
      </c>
      <c r="D29" s="8">
        <v>40340</v>
      </c>
      <c r="E29" s="9" t="s">
        <v>24</v>
      </c>
      <c r="F29" s="10">
        <v>27</v>
      </c>
    </row>
    <row r="30" spans="1:12" s="11" customFormat="1" ht="18" customHeight="1" x14ac:dyDescent="0.2">
      <c r="A30" s="6" t="s">
        <v>31</v>
      </c>
      <c r="B30" s="6" t="s">
        <v>27</v>
      </c>
      <c r="C30" s="7">
        <v>530</v>
      </c>
      <c r="D30" s="8">
        <v>40313</v>
      </c>
      <c r="E30" s="9" t="s">
        <v>24</v>
      </c>
      <c r="F30" s="10">
        <v>26.5</v>
      </c>
    </row>
    <row r="31" spans="1:12" s="11" customFormat="1" ht="18" customHeight="1" x14ac:dyDescent="0.2">
      <c r="A31" s="6" t="s">
        <v>26</v>
      </c>
      <c r="B31" s="6" t="s">
        <v>23</v>
      </c>
      <c r="C31" s="7">
        <v>520</v>
      </c>
      <c r="D31" s="8">
        <v>40305</v>
      </c>
      <c r="E31" s="9" t="s">
        <v>30</v>
      </c>
      <c r="F31" s="10"/>
    </row>
    <row r="32" spans="1:12" s="11" customFormat="1" ht="18" customHeight="1" x14ac:dyDescent="0.2">
      <c r="A32" s="6" t="s">
        <v>22</v>
      </c>
      <c r="B32" s="6" t="s">
        <v>27</v>
      </c>
      <c r="C32" s="7">
        <v>490</v>
      </c>
      <c r="D32" s="8">
        <v>40279</v>
      </c>
      <c r="E32" s="9" t="s">
        <v>28</v>
      </c>
      <c r="F32" s="10"/>
    </row>
    <row r="33" spans="1:6" s="11" customFormat="1" ht="18" customHeight="1" x14ac:dyDescent="0.2">
      <c r="A33" s="6" t="s">
        <v>29</v>
      </c>
      <c r="B33" s="6" t="s">
        <v>23</v>
      </c>
      <c r="C33" s="7">
        <v>480</v>
      </c>
      <c r="D33" s="8">
        <v>40302</v>
      </c>
      <c r="E33" s="9" t="s">
        <v>30</v>
      </c>
      <c r="F33" s="10">
        <v>33.6</v>
      </c>
    </row>
    <row r="34" spans="1:6" s="11" customFormat="1" ht="18" customHeight="1" x14ac:dyDescent="0.2">
      <c r="A34" s="6" t="s">
        <v>31</v>
      </c>
      <c r="B34" s="6" t="s">
        <v>23</v>
      </c>
      <c r="C34" s="7">
        <v>480</v>
      </c>
      <c r="D34" s="8">
        <v>40347</v>
      </c>
      <c r="E34" s="9" t="s">
        <v>24</v>
      </c>
      <c r="F34" s="10">
        <v>24</v>
      </c>
    </row>
    <row r="35" spans="1:6" s="11" customFormat="1" ht="18" customHeight="1" x14ac:dyDescent="0.2">
      <c r="A35" s="6" t="s">
        <v>31</v>
      </c>
      <c r="B35" s="6" t="s">
        <v>25</v>
      </c>
      <c r="C35" s="7">
        <v>480</v>
      </c>
      <c r="D35" s="8">
        <v>40350</v>
      </c>
      <c r="E35" s="9" t="s">
        <v>24</v>
      </c>
      <c r="F35" s="10">
        <v>24</v>
      </c>
    </row>
    <row r="36" spans="1:6" s="11" customFormat="1" ht="18" customHeight="1" x14ac:dyDescent="0.2">
      <c r="A36" s="6" t="s">
        <v>26</v>
      </c>
      <c r="B36" s="6" t="s">
        <v>27</v>
      </c>
      <c r="C36" s="7">
        <v>450</v>
      </c>
      <c r="D36" s="8">
        <v>40280</v>
      </c>
      <c r="E36" s="9" t="s">
        <v>30</v>
      </c>
      <c r="F36" s="10">
        <v>31.500000000000004</v>
      </c>
    </row>
    <row r="37" spans="1:6" s="11" customFormat="1" ht="18" customHeight="1" x14ac:dyDescent="0.2">
      <c r="A37" s="6" t="s">
        <v>26</v>
      </c>
      <c r="B37" s="6" t="s">
        <v>25</v>
      </c>
      <c r="C37" s="7">
        <v>450</v>
      </c>
      <c r="D37" s="8">
        <v>40346</v>
      </c>
      <c r="E37" s="9" t="s">
        <v>30</v>
      </c>
      <c r="F37" s="10">
        <v>31.500000000000004</v>
      </c>
    </row>
    <row r="38" spans="1:6" s="11" customFormat="1" ht="18" customHeight="1" x14ac:dyDescent="0.2">
      <c r="A38" s="6" t="s">
        <v>29</v>
      </c>
      <c r="B38" s="6" t="s">
        <v>25</v>
      </c>
      <c r="C38" s="7">
        <v>420</v>
      </c>
      <c r="D38" s="8">
        <v>40304</v>
      </c>
      <c r="E38" s="9" t="s">
        <v>28</v>
      </c>
      <c r="F38" s="10">
        <v>29.400000000000002</v>
      </c>
    </row>
    <row r="39" spans="1:6" s="11" customFormat="1" ht="18" customHeight="1" x14ac:dyDescent="0.2">
      <c r="A39" s="6" t="s">
        <v>31</v>
      </c>
      <c r="B39" s="6" t="s">
        <v>23</v>
      </c>
      <c r="C39" s="7">
        <v>420</v>
      </c>
      <c r="D39" s="8">
        <v>40348</v>
      </c>
      <c r="E39" s="9" t="s">
        <v>24</v>
      </c>
      <c r="F39" s="10">
        <v>21</v>
      </c>
    </row>
    <row r="40" spans="1:6" s="11" customFormat="1" ht="18" customHeight="1" x14ac:dyDescent="0.2">
      <c r="A40" s="6" t="s">
        <v>26</v>
      </c>
      <c r="B40" s="6" t="s">
        <v>27</v>
      </c>
      <c r="C40" s="7">
        <v>398</v>
      </c>
      <c r="D40" s="8">
        <v>40281</v>
      </c>
      <c r="E40" s="9" t="s">
        <v>30</v>
      </c>
      <c r="F40" s="10">
        <v>27.860000000000003</v>
      </c>
    </row>
    <row r="41" spans="1:6" s="11" customFormat="1" ht="18" customHeight="1" x14ac:dyDescent="0.2">
      <c r="A41" s="6" t="s">
        <v>29</v>
      </c>
      <c r="B41" s="6" t="s">
        <v>23</v>
      </c>
      <c r="C41" s="7">
        <v>380</v>
      </c>
      <c r="D41" s="8">
        <v>40275</v>
      </c>
      <c r="E41" s="9" t="s">
        <v>30</v>
      </c>
      <c r="F41" s="10">
        <v>26.6</v>
      </c>
    </row>
    <row r="42" spans="1:6" s="11" customFormat="1" ht="18" customHeight="1" x14ac:dyDescent="0.2">
      <c r="A42" s="6" t="s">
        <v>26</v>
      </c>
      <c r="B42" s="6" t="s">
        <v>23</v>
      </c>
      <c r="C42" s="7">
        <v>380</v>
      </c>
      <c r="D42" s="8">
        <v>40313</v>
      </c>
      <c r="E42" s="9" t="s">
        <v>24</v>
      </c>
      <c r="F42" s="10">
        <v>26.6</v>
      </c>
    </row>
    <row r="43" spans="1:6" s="11" customFormat="1" ht="18" customHeight="1" x14ac:dyDescent="0.2">
      <c r="A43" s="6" t="s">
        <v>22</v>
      </c>
      <c r="B43" s="6" t="s">
        <v>23</v>
      </c>
      <c r="C43" s="7">
        <v>380</v>
      </c>
      <c r="D43" s="8">
        <v>40306</v>
      </c>
      <c r="E43" s="9" t="s">
        <v>24</v>
      </c>
      <c r="F43" s="10">
        <v>19</v>
      </c>
    </row>
    <row r="44" spans="1:6" s="11" customFormat="1" ht="18" customHeight="1" x14ac:dyDescent="0.2">
      <c r="A44" s="6" t="s">
        <v>31</v>
      </c>
      <c r="B44" s="6" t="s">
        <v>27</v>
      </c>
      <c r="C44" s="7">
        <v>380</v>
      </c>
      <c r="D44" s="8">
        <v>40314</v>
      </c>
      <c r="E44" s="9" t="s">
        <v>24</v>
      </c>
      <c r="F44" s="10">
        <v>19</v>
      </c>
    </row>
    <row r="45" spans="1:6" s="11" customFormat="1" ht="18" customHeight="1" x14ac:dyDescent="0.2">
      <c r="A45" s="6" t="s">
        <v>26</v>
      </c>
      <c r="B45" s="6" t="s">
        <v>25</v>
      </c>
      <c r="C45" s="7">
        <v>350</v>
      </c>
      <c r="D45" s="8">
        <v>40345</v>
      </c>
      <c r="E45" s="9" t="s">
        <v>30</v>
      </c>
      <c r="F45" s="10">
        <v>24.500000000000004</v>
      </c>
    </row>
    <row r="46" spans="1:6" s="11" customFormat="1" ht="18" customHeight="1" x14ac:dyDescent="0.2">
      <c r="A46" s="6" t="s">
        <v>31</v>
      </c>
      <c r="B46" s="6" t="s">
        <v>27</v>
      </c>
      <c r="C46" s="7">
        <v>350</v>
      </c>
      <c r="D46" s="8">
        <v>40315</v>
      </c>
      <c r="E46" s="9" t="s">
        <v>24</v>
      </c>
      <c r="F46" s="10">
        <v>17.5</v>
      </c>
    </row>
    <row r="47" spans="1:6" s="11" customFormat="1" ht="18" customHeight="1" x14ac:dyDescent="0.2">
      <c r="A47" s="6" t="s">
        <v>29</v>
      </c>
      <c r="B47" s="6" t="s">
        <v>25</v>
      </c>
      <c r="C47" s="7">
        <v>300</v>
      </c>
      <c r="D47" s="8">
        <v>40338</v>
      </c>
      <c r="E47" s="9" t="s">
        <v>28</v>
      </c>
      <c r="F47" s="10">
        <v>21.000000000000004</v>
      </c>
    </row>
    <row r="48" spans="1:6" s="11" customFormat="1" ht="18" customHeight="1" x14ac:dyDescent="0.2">
      <c r="A48" s="6" t="s">
        <v>26</v>
      </c>
      <c r="B48" s="6" t="s">
        <v>27</v>
      </c>
      <c r="C48" s="7">
        <v>300</v>
      </c>
      <c r="D48" s="8">
        <v>40283</v>
      </c>
      <c r="E48" s="9" t="s">
        <v>30</v>
      </c>
      <c r="F48" s="10">
        <v>21.000000000000004</v>
      </c>
    </row>
    <row r="49" spans="1:6" s="11" customFormat="1" ht="18" customHeight="1" x14ac:dyDescent="0.2">
      <c r="A49" s="6" t="s">
        <v>29</v>
      </c>
      <c r="B49" s="6" t="s">
        <v>25</v>
      </c>
      <c r="C49" s="7">
        <v>280</v>
      </c>
      <c r="D49" s="8">
        <v>40335</v>
      </c>
      <c r="E49" s="9" t="s">
        <v>28</v>
      </c>
      <c r="F49" s="10">
        <v>19.600000000000001</v>
      </c>
    </row>
    <row r="50" spans="1:6" s="11" customFormat="1" ht="18" customHeight="1" x14ac:dyDescent="0.2">
      <c r="A50" s="6" t="s">
        <v>26</v>
      </c>
      <c r="B50" s="6" t="s">
        <v>23</v>
      </c>
      <c r="C50" s="7">
        <v>260</v>
      </c>
      <c r="D50" s="8">
        <v>40319</v>
      </c>
      <c r="E50" s="9" t="s">
        <v>24</v>
      </c>
      <c r="F50" s="10">
        <v>18.200000000000003</v>
      </c>
    </row>
    <row r="51" spans="1:6" s="11" customFormat="1" ht="18" customHeight="1" x14ac:dyDescent="0.2">
      <c r="A51" s="6" t="s">
        <v>29</v>
      </c>
      <c r="B51" s="6" t="s">
        <v>25</v>
      </c>
      <c r="C51" s="7">
        <v>250</v>
      </c>
      <c r="D51" s="8">
        <v>40336</v>
      </c>
      <c r="E51" s="9" t="s">
        <v>28</v>
      </c>
      <c r="F51" s="10">
        <v>17.5</v>
      </c>
    </row>
    <row r="52" spans="1:6" s="11" customFormat="1" ht="18" customHeight="1" x14ac:dyDescent="0.2">
      <c r="A52" s="6" t="s">
        <v>29</v>
      </c>
      <c r="B52" s="6" t="s">
        <v>27</v>
      </c>
      <c r="C52" s="7">
        <v>250</v>
      </c>
      <c r="D52" s="8">
        <v>40273</v>
      </c>
      <c r="E52" s="9" t="s">
        <v>30</v>
      </c>
      <c r="F52" s="10">
        <v>17.5</v>
      </c>
    </row>
    <row r="53" spans="1:6" s="11" customFormat="1" ht="18" customHeight="1" x14ac:dyDescent="0.2">
      <c r="A53" s="6" t="s">
        <v>29</v>
      </c>
      <c r="B53" s="6" t="s">
        <v>23</v>
      </c>
      <c r="C53" s="7">
        <v>230</v>
      </c>
      <c r="D53" s="8">
        <v>40303</v>
      </c>
      <c r="E53" s="9" t="s">
        <v>30</v>
      </c>
      <c r="F53" s="10">
        <v>16.100000000000001</v>
      </c>
    </row>
    <row r="54" spans="1:6" s="11" customFormat="1" ht="18" customHeight="1" x14ac:dyDescent="0.2">
      <c r="A54" s="6" t="s">
        <v>22</v>
      </c>
      <c r="B54" s="6" t="s">
        <v>23</v>
      </c>
      <c r="C54" s="7">
        <v>230</v>
      </c>
      <c r="D54" s="8">
        <v>40308</v>
      </c>
      <c r="E54" s="9" t="s">
        <v>24</v>
      </c>
      <c r="F54" s="10">
        <v>11.5</v>
      </c>
    </row>
    <row r="55" spans="1:6" s="11" customFormat="1" ht="18" customHeight="1" x14ac:dyDescent="0.2">
      <c r="A55" s="6" t="s">
        <v>29</v>
      </c>
      <c r="B55" s="6" t="s">
        <v>25</v>
      </c>
      <c r="C55" s="7">
        <v>150</v>
      </c>
      <c r="D55" s="8">
        <v>40274</v>
      </c>
      <c r="E55" s="9" t="s">
        <v>30</v>
      </c>
      <c r="F55" s="10">
        <v>10.500000000000002</v>
      </c>
    </row>
    <row r="56" spans="1:6" s="11" customFormat="1" ht="18" customHeight="1" x14ac:dyDescent="0.2">
      <c r="A56" s="6" t="s">
        <v>31</v>
      </c>
      <c r="B56" s="6" t="s">
        <v>23</v>
      </c>
      <c r="C56" s="7">
        <v>130</v>
      </c>
      <c r="D56" s="8">
        <v>40349</v>
      </c>
      <c r="E56" s="9" t="s">
        <v>24</v>
      </c>
      <c r="F56" s="10">
        <v>6.5</v>
      </c>
    </row>
  </sheetData>
  <mergeCells count="3">
    <mergeCell ref="A1:F1"/>
    <mergeCell ref="A2:F2"/>
    <mergeCell ref="A4:F4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61"/>
  <sheetViews>
    <sheetView zoomScale="130" zoomScaleNormal="130" workbookViewId="0">
      <selection activeCell="J10" sqref="J10"/>
    </sheetView>
  </sheetViews>
  <sheetFormatPr baseColWidth="10" defaultRowHeight="15" x14ac:dyDescent="0.2"/>
  <cols>
    <col min="1" max="1" width="8.6640625" customWidth="1"/>
    <col min="4" max="4" width="6.5546875" customWidth="1"/>
    <col min="5" max="5" width="8.88671875" customWidth="1"/>
    <col min="6" max="6" width="8.44140625" customWidth="1"/>
    <col min="7" max="7" width="3.33203125" customWidth="1"/>
    <col min="8" max="8" width="3.88671875" customWidth="1"/>
    <col min="10" max="10" width="13.21875" customWidth="1"/>
    <col min="11" max="11" width="13.88671875" customWidth="1"/>
    <col min="12" max="12" width="15.88671875" customWidth="1"/>
  </cols>
  <sheetData>
    <row r="1" spans="1:13" ht="27.75" customHeight="1" x14ac:dyDescent="0.2">
      <c r="A1" s="44" t="s">
        <v>11</v>
      </c>
      <c r="B1" s="44"/>
      <c r="C1" s="44"/>
      <c r="D1" s="44"/>
      <c r="E1" s="44"/>
      <c r="F1" s="44"/>
    </row>
    <row r="2" spans="1:13" ht="43.5" customHeight="1" x14ac:dyDescent="0.2">
      <c r="A2" s="46" t="s">
        <v>41</v>
      </c>
      <c r="B2" s="46"/>
      <c r="C2" s="46"/>
      <c r="D2" s="46"/>
      <c r="E2" s="46"/>
      <c r="F2" s="46"/>
    </row>
    <row r="3" spans="1:13" ht="7.5" hidden="1" customHeight="1" x14ac:dyDescent="0.2"/>
    <row r="4" spans="1:13" ht="7.5" hidden="1" customHeight="1" x14ac:dyDescent="0.2">
      <c r="A4" s="45"/>
      <c r="B4" s="45"/>
      <c r="C4" s="45"/>
      <c r="D4" s="45"/>
      <c r="E4" s="45"/>
      <c r="F4" s="45"/>
    </row>
    <row r="5" spans="1:13" ht="19.5" customHeight="1" x14ac:dyDescent="0.3">
      <c r="F5" s="14"/>
    </row>
    <row r="6" spans="1:13" ht="22.5" customHeight="1" x14ac:dyDescent="0.25">
      <c r="A6" s="2" t="s">
        <v>16</v>
      </c>
      <c r="B6" s="2" t="s">
        <v>17</v>
      </c>
      <c r="C6" s="2" t="s">
        <v>18</v>
      </c>
      <c r="D6" s="2" t="s">
        <v>19</v>
      </c>
      <c r="E6" s="2" t="s">
        <v>20</v>
      </c>
      <c r="F6" s="2" t="s">
        <v>21</v>
      </c>
      <c r="H6" s="3"/>
      <c r="I6" t="s">
        <v>34</v>
      </c>
      <c r="J6" s="2" t="s">
        <v>16</v>
      </c>
      <c r="K6" s="2" t="s">
        <v>19</v>
      </c>
      <c r="L6" s="2" t="s">
        <v>19</v>
      </c>
      <c r="M6" s="2" t="s">
        <v>17</v>
      </c>
    </row>
    <row r="7" spans="1:13" s="11" customFormat="1" ht="21" customHeight="1" x14ac:dyDescent="0.2">
      <c r="A7" s="6" t="s">
        <v>22</v>
      </c>
      <c r="B7" s="6" t="s">
        <v>23</v>
      </c>
      <c r="C7" s="7">
        <v>1800</v>
      </c>
      <c r="D7" s="8">
        <v>40307</v>
      </c>
      <c r="E7" s="9" t="s">
        <v>24</v>
      </c>
      <c r="F7" s="10">
        <v>90</v>
      </c>
      <c r="J7" s="12"/>
      <c r="K7" s="12"/>
      <c r="L7" s="12"/>
      <c r="M7" s="12"/>
    </row>
    <row r="8" spans="1:13" s="11" customFormat="1" ht="23.25" customHeight="1" x14ac:dyDescent="0.2">
      <c r="A8" s="6" t="s">
        <v>22</v>
      </c>
      <c r="B8" s="6" t="s">
        <v>25</v>
      </c>
      <c r="C8" s="7">
        <v>1500</v>
      </c>
      <c r="D8" s="8">
        <v>40342</v>
      </c>
      <c r="E8" s="9" t="s">
        <v>24</v>
      </c>
      <c r="F8" s="10">
        <v>75</v>
      </c>
      <c r="J8" s="12"/>
      <c r="K8" s="12"/>
      <c r="L8" s="12"/>
      <c r="M8" s="12"/>
    </row>
    <row r="9" spans="1:13" s="11" customFormat="1" ht="24.75" customHeight="1" x14ac:dyDescent="0.2">
      <c r="A9" s="6" t="s">
        <v>22</v>
      </c>
      <c r="B9" s="6" t="s">
        <v>23</v>
      </c>
      <c r="C9" s="7">
        <v>1200</v>
      </c>
      <c r="D9" s="8">
        <v>40305</v>
      </c>
      <c r="E9" s="9" t="s">
        <v>24</v>
      </c>
      <c r="F9" s="10">
        <v>60</v>
      </c>
    </row>
    <row r="10" spans="1:13" s="11" customFormat="1" ht="21.75" customHeight="1" x14ac:dyDescent="0.2">
      <c r="A10" s="6" t="s">
        <v>26</v>
      </c>
      <c r="B10" s="6" t="s">
        <v>25</v>
      </c>
      <c r="C10" s="7">
        <v>1000</v>
      </c>
      <c r="D10" s="8">
        <v>40343</v>
      </c>
      <c r="E10" s="9" t="s">
        <v>24</v>
      </c>
      <c r="F10" s="10">
        <v>70</v>
      </c>
      <c r="I10" s="11" t="s">
        <v>35</v>
      </c>
      <c r="J10" s="4"/>
    </row>
    <row r="11" spans="1:13" s="11" customFormat="1" ht="25.5" customHeight="1" x14ac:dyDescent="0.2">
      <c r="A11" s="6" t="s">
        <v>22</v>
      </c>
      <c r="B11" s="6" t="s">
        <v>27</v>
      </c>
      <c r="C11" s="7">
        <v>1000</v>
      </c>
      <c r="D11" s="8">
        <v>40277</v>
      </c>
      <c r="E11" s="9" t="s">
        <v>28</v>
      </c>
      <c r="F11" s="10">
        <v>50</v>
      </c>
      <c r="J11" s="13" t="str">
        <f ca="1">IFERROR(_xlfn.FORMULATEXT(J10),"")</f>
        <v/>
      </c>
    </row>
    <row r="12" spans="1:13" s="11" customFormat="1" ht="18" customHeight="1" x14ac:dyDescent="0.2">
      <c r="A12" s="6" t="s">
        <v>29</v>
      </c>
      <c r="B12" s="6" t="s">
        <v>25</v>
      </c>
      <c r="C12" s="7">
        <v>980</v>
      </c>
      <c r="D12" s="8">
        <v>40334</v>
      </c>
      <c r="E12" s="9" t="s">
        <v>28</v>
      </c>
      <c r="F12" s="10">
        <v>68.600000000000009</v>
      </c>
    </row>
    <row r="13" spans="1:13" s="11" customFormat="1" ht="18" customHeight="1" x14ac:dyDescent="0.2">
      <c r="A13" s="6" t="s">
        <v>26</v>
      </c>
      <c r="B13" s="6" t="s">
        <v>23</v>
      </c>
      <c r="C13" s="7">
        <v>850</v>
      </c>
      <c r="D13" s="8">
        <v>40310</v>
      </c>
      <c r="E13" s="9" t="s">
        <v>28</v>
      </c>
      <c r="F13" s="10">
        <v>59.500000000000007</v>
      </c>
    </row>
    <row r="14" spans="1:13" s="11" customFormat="1" ht="18" customHeight="1" x14ac:dyDescent="0.2">
      <c r="A14" s="6" t="s">
        <v>22</v>
      </c>
      <c r="B14" s="6" t="s">
        <v>27</v>
      </c>
      <c r="C14" s="7">
        <v>850</v>
      </c>
      <c r="D14" s="8">
        <v>40276</v>
      </c>
      <c r="E14" s="9" t="s">
        <v>28</v>
      </c>
      <c r="F14" s="10">
        <v>42.5</v>
      </c>
    </row>
    <row r="15" spans="1:13" s="11" customFormat="1" ht="18" customHeight="1" x14ac:dyDescent="0.2">
      <c r="A15" s="6" t="s">
        <v>29</v>
      </c>
      <c r="B15" s="6" t="s">
        <v>27</v>
      </c>
      <c r="C15" s="7">
        <v>800</v>
      </c>
      <c r="D15" s="8">
        <v>40271</v>
      </c>
      <c r="E15" s="9" t="s">
        <v>24</v>
      </c>
      <c r="F15" s="10">
        <v>56.000000000000007</v>
      </c>
    </row>
    <row r="16" spans="1:13" s="11" customFormat="1" ht="18" customHeight="1" x14ac:dyDescent="0.2">
      <c r="A16" s="6" t="s">
        <v>29</v>
      </c>
      <c r="B16" s="6" t="s">
        <v>27</v>
      </c>
      <c r="C16" s="7">
        <v>780</v>
      </c>
      <c r="D16" s="8">
        <v>40270</v>
      </c>
      <c r="E16" s="9" t="s">
        <v>24</v>
      </c>
      <c r="F16" s="10">
        <v>54.600000000000009</v>
      </c>
    </row>
    <row r="17" spans="1:12" s="11" customFormat="1" ht="18" customHeight="1" x14ac:dyDescent="0.2">
      <c r="A17" s="6" t="s">
        <v>26</v>
      </c>
      <c r="B17" s="6" t="s">
        <v>27</v>
      </c>
      <c r="C17" s="7">
        <v>750</v>
      </c>
      <c r="D17" s="8">
        <v>40282</v>
      </c>
      <c r="E17" s="9" t="s">
        <v>30</v>
      </c>
      <c r="F17" s="10">
        <v>52.500000000000007</v>
      </c>
    </row>
    <row r="18" spans="1:12" s="11" customFormat="1" ht="18" customHeight="1" x14ac:dyDescent="0.2">
      <c r="A18" s="6" t="s">
        <v>22</v>
      </c>
      <c r="B18" s="6" t="s">
        <v>27</v>
      </c>
      <c r="C18" s="7">
        <v>750</v>
      </c>
      <c r="D18" s="8">
        <v>40278</v>
      </c>
      <c r="E18" s="9" t="s">
        <v>28</v>
      </c>
      <c r="F18" s="10">
        <v>37.5</v>
      </c>
      <c r="I18"/>
      <c r="J18"/>
      <c r="K18"/>
      <c r="L18"/>
    </row>
    <row r="19" spans="1:12" s="11" customFormat="1" ht="18" customHeight="1" x14ac:dyDescent="0.2">
      <c r="A19" s="6" t="s">
        <v>26</v>
      </c>
      <c r="B19" s="6" t="s">
        <v>25</v>
      </c>
      <c r="C19" s="7">
        <v>720</v>
      </c>
      <c r="D19" s="8">
        <v>40344</v>
      </c>
      <c r="E19" s="9" t="s">
        <v>24</v>
      </c>
      <c r="F19" s="10">
        <v>50.400000000000006</v>
      </c>
      <c r="I19"/>
      <c r="J19"/>
      <c r="K19"/>
      <c r="L19"/>
    </row>
    <row r="20" spans="1:12" s="11" customFormat="1" ht="18" customHeight="1" x14ac:dyDescent="0.2">
      <c r="A20" s="6" t="s">
        <v>22</v>
      </c>
      <c r="B20" s="6" t="s">
        <v>25</v>
      </c>
      <c r="C20" s="7">
        <v>720</v>
      </c>
      <c r="D20" s="8">
        <v>40341</v>
      </c>
      <c r="E20" s="9" t="s">
        <v>24</v>
      </c>
      <c r="F20" s="10">
        <v>36</v>
      </c>
      <c r="I20"/>
      <c r="J20"/>
      <c r="K20"/>
      <c r="L20"/>
    </row>
    <row r="21" spans="1:12" s="11" customFormat="1" ht="18" customHeight="1" x14ac:dyDescent="0.2">
      <c r="A21" s="6" t="s">
        <v>31</v>
      </c>
      <c r="B21" s="6" t="s">
        <v>23</v>
      </c>
      <c r="C21" s="7">
        <v>700</v>
      </c>
      <c r="D21" s="8">
        <v>40316</v>
      </c>
      <c r="E21" s="9" t="s">
        <v>24</v>
      </c>
      <c r="F21" s="10">
        <v>35</v>
      </c>
      <c r="I21"/>
      <c r="J21"/>
      <c r="K21"/>
      <c r="L21"/>
    </row>
    <row r="22" spans="1:12" s="11" customFormat="1" ht="18" customHeight="1" x14ac:dyDescent="0.2">
      <c r="A22" s="6" t="s">
        <v>29</v>
      </c>
      <c r="B22" s="6" t="s">
        <v>23</v>
      </c>
      <c r="C22" s="7">
        <v>680</v>
      </c>
      <c r="D22" s="8">
        <v>40301</v>
      </c>
      <c r="E22" s="9" t="s">
        <v>30</v>
      </c>
      <c r="F22" s="10">
        <v>47.6</v>
      </c>
      <c r="I22"/>
      <c r="J22"/>
      <c r="K22"/>
      <c r="L22"/>
    </row>
    <row r="23" spans="1:12" s="11" customFormat="1" ht="24" customHeight="1" x14ac:dyDescent="0.2">
      <c r="A23" s="6" t="s">
        <v>29</v>
      </c>
      <c r="B23" s="6" t="s">
        <v>27</v>
      </c>
      <c r="C23" s="7">
        <v>650</v>
      </c>
      <c r="D23" s="8">
        <v>40272</v>
      </c>
      <c r="E23" s="9" t="s">
        <v>30</v>
      </c>
      <c r="F23" s="10">
        <v>45.500000000000007</v>
      </c>
      <c r="I23"/>
      <c r="J23"/>
      <c r="K23"/>
      <c r="L23"/>
    </row>
    <row r="24" spans="1:12" s="11" customFormat="1" ht="26.25" customHeight="1" x14ac:dyDescent="0.2">
      <c r="A24" s="6" t="s">
        <v>29</v>
      </c>
      <c r="B24" s="6" t="s">
        <v>25</v>
      </c>
      <c r="C24" s="7">
        <v>650</v>
      </c>
      <c r="D24" s="8">
        <v>40337</v>
      </c>
      <c r="E24" s="9" t="s">
        <v>28</v>
      </c>
      <c r="F24" s="10"/>
      <c r="I24"/>
      <c r="J24"/>
      <c r="K24"/>
      <c r="L24"/>
    </row>
    <row r="25" spans="1:12" s="11" customFormat="1" ht="20.25" customHeight="1" x14ac:dyDescent="0.2">
      <c r="A25" s="6" t="s">
        <v>31</v>
      </c>
      <c r="B25" s="6" t="s">
        <v>27</v>
      </c>
      <c r="C25" s="7">
        <v>640</v>
      </c>
      <c r="D25" s="8">
        <v>40285</v>
      </c>
      <c r="E25" s="9" t="s">
        <v>24</v>
      </c>
      <c r="F25" s="10">
        <v>32</v>
      </c>
      <c r="I25"/>
      <c r="J25"/>
      <c r="K25"/>
      <c r="L25"/>
    </row>
    <row r="26" spans="1:12" s="11" customFormat="1" ht="18" customHeight="1" x14ac:dyDescent="0.2">
      <c r="A26" s="6" t="s">
        <v>22</v>
      </c>
      <c r="B26" s="6" t="s">
        <v>25</v>
      </c>
      <c r="C26" s="7">
        <v>620</v>
      </c>
      <c r="D26" s="8">
        <v>40339</v>
      </c>
      <c r="E26" s="9" t="s">
        <v>24</v>
      </c>
      <c r="F26" s="10">
        <v>31</v>
      </c>
    </row>
    <row r="27" spans="1:12" s="11" customFormat="1" ht="18" customHeight="1" x14ac:dyDescent="0.2">
      <c r="A27" s="6" t="s">
        <v>31</v>
      </c>
      <c r="B27" s="6" t="s">
        <v>23</v>
      </c>
      <c r="C27" s="7">
        <v>600</v>
      </c>
      <c r="D27" s="8">
        <v>40317</v>
      </c>
      <c r="E27" s="9" t="s">
        <v>24</v>
      </c>
      <c r="F27" s="10"/>
    </row>
    <row r="28" spans="1:12" s="11" customFormat="1" ht="18" customHeight="1" x14ac:dyDescent="0.2">
      <c r="A28" s="6" t="s">
        <v>26</v>
      </c>
      <c r="B28" s="6" t="s">
        <v>23</v>
      </c>
      <c r="C28" s="7">
        <v>580</v>
      </c>
      <c r="D28" s="8">
        <v>40284</v>
      </c>
      <c r="E28" s="9" t="s">
        <v>30</v>
      </c>
      <c r="F28" s="10">
        <v>40.6</v>
      </c>
    </row>
    <row r="29" spans="1:12" s="11" customFormat="1" ht="18" customHeight="1" x14ac:dyDescent="0.2">
      <c r="A29" s="6" t="s">
        <v>22</v>
      </c>
      <c r="B29" s="6" t="s">
        <v>25</v>
      </c>
      <c r="C29" s="7">
        <v>540</v>
      </c>
      <c r="D29" s="8">
        <v>40340</v>
      </c>
      <c r="E29" s="9" t="s">
        <v>24</v>
      </c>
      <c r="F29" s="10">
        <v>27</v>
      </c>
    </row>
    <row r="30" spans="1:12" s="11" customFormat="1" ht="18" customHeight="1" x14ac:dyDescent="0.2">
      <c r="A30" s="6" t="s">
        <v>31</v>
      </c>
      <c r="B30" s="6" t="s">
        <v>27</v>
      </c>
      <c r="C30" s="7">
        <v>530</v>
      </c>
      <c r="D30" s="8">
        <v>40313</v>
      </c>
      <c r="E30" s="9" t="s">
        <v>24</v>
      </c>
      <c r="F30" s="10">
        <v>26.5</v>
      </c>
    </row>
    <row r="31" spans="1:12" s="11" customFormat="1" ht="18" customHeight="1" x14ac:dyDescent="0.2">
      <c r="A31" s="6" t="s">
        <v>26</v>
      </c>
      <c r="B31" s="6" t="s">
        <v>23</v>
      </c>
      <c r="C31" s="7">
        <v>520</v>
      </c>
      <c r="D31" s="8">
        <v>40305</v>
      </c>
      <c r="E31" s="9" t="s">
        <v>30</v>
      </c>
      <c r="F31" s="10"/>
    </row>
    <row r="32" spans="1:12" s="11" customFormat="1" ht="18" customHeight="1" x14ac:dyDescent="0.2">
      <c r="A32" s="6" t="s">
        <v>22</v>
      </c>
      <c r="B32" s="6" t="s">
        <v>27</v>
      </c>
      <c r="C32" s="7">
        <v>490</v>
      </c>
      <c r="D32" s="8">
        <v>40279</v>
      </c>
      <c r="E32" s="9" t="s">
        <v>28</v>
      </c>
      <c r="F32" s="10"/>
    </row>
    <row r="33" spans="1:6" s="11" customFormat="1" ht="18" customHeight="1" x14ac:dyDescent="0.2">
      <c r="A33" s="6" t="s">
        <v>29</v>
      </c>
      <c r="B33" s="6" t="s">
        <v>23</v>
      </c>
      <c r="C33" s="7">
        <v>480</v>
      </c>
      <c r="D33" s="8">
        <v>40302</v>
      </c>
      <c r="E33" s="9" t="s">
        <v>30</v>
      </c>
      <c r="F33" s="10">
        <v>33.6</v>
      </c>
    </row>
    <row r="34" spans="1:6" s="11" customFormat="1" ht="18" customHeight="1" x14ac:dyDescent="0.2">
      <c r="A34" s="6" t="s">
        <v>31</v>
      </c>
      <c r="B34" s="6" t="s">
        <v>23</v>
      </c>
      <c r="C34" s="7">
        <v>480</v>
      </c>
      <c r="D34" s="8">
        <v>40347</v>
      </c>
      <c r="E34" s="9" t="s">
        <v>24</v>
      </c>
      <c r="F34" s="10">
        <v>24</v>
      </c>
    </row>
    <row r="35" spans="1:6" s="11" customFormat="1" ht="18" customHeight="1" x14ac:dyDescent="0.2">
      <c r="A35" s="6" t="s">
        <v>31</v>
      </c>
      <c r="B35" s="6" t="s">
        <v>25</v>
      </c>
      <c r="C35" s="7">
        <v>480</v>
      </c>
      <c r="D35" s="8">
        <v>40350</v>
      </c>
      <c r="E35" s="9" t="s">
        <v>24</v>
      </c>
      <c r="F35" s="10">
        <v>24</v>
      </c>
    </row>
    <row r="36" spans="1:6" s="11" customFormat="1" ht="18" customHeight="1" x14ac:dyDescent="0.2">
      <c r="A36" s="6" t="s">
        <v>26</v>
      </c>
      <c r="B36" s="6" t="s">
        <v>27</v>
      </c>
      <c r="C36" s="7">
        <v>450</v>
      </c>
      <c r="D36" s="8">
        <v>40280</v>
      </c>
      <c r="E36" s="9" t="s">
        <v>30</v>
      </c>
      <c r="F36" s="10">
        <v>31.500000000000004</v>
      </c>
    </row>
    <row r="37" spans="1:6" s="11" customFormat="1" ht="18" customHeight="1" x14ac:dyDescent="0.2">
      <c r="A37" s="6" t="s">
        <v>26</v>
      </c>
      <c r="B37" s="6" t="s">
        <v>25</v>
      </c>
      <c r="C37" s="7">
        <v>450</v>
      </c>
      <c r="D37" s="8">
        <v>40346</v>
      </c>
      <c r="E37" s="9" t="s">
        <v>30</v>
      </c>
      <c r="F37" s="10">
        <v>31.500000000000004</v>
      </c>
    </row>
    <row r="38" spans="1:6" s="11" customFormat="1" ht="18" customHeight="1" x14ac:dyDescent="0.2">
      <c r="A38" s="6" t="s">
        <v>29</v>
      </c>
      <c r="B38" s="6" t="s">
        <v>25</v>
      </c>
      <c r="C38" s="7">
        <v>420</v>
      </c>
      <c r="D38" s="8">
        <v>40304</v>
      </c>
      <c r="E38" s="9" t="s">
        <v>28</v>
      </c>
      <c r="F38" s="10">
        <v>29.400000000000002</v>
      </c>
    </row>
    <row r="39" spans="1:6" s="11" customFormat="1" ht="18" customHeight="1" x14ac:dyDescent="0.2">
      <c r="A39" s="6" t="s">
        <v>31</v>
      </c>
      <c r="B39" s="6" t="s">
        <v>23</v>
      </c>
      <c r="C39" s="7">
        <v>420</v>
      </c>
      <c r="D39" s="8">
        <v>40348</v>
      </c>
      <c r="E39" s="9" t="s">
        <v>24</v>
      </c>
      <c r="F39" s="10">
        <v>21</v>
      </c>
    </row>
    <row r="40" spans="1:6" s="11" customFormat="1" ht="18" customHeight="1" x14ac:dyDescent="0.2">
      <c r="A40" s="6" t="s">
        <v>26</v>
      </c>
      <c r="B40" s="6" t="s">
        <v>27</v>
      </c>
      <c r="C40" s="7">
        <v>398</v>
      </c>
      <c r="D40" s="8">
        <v>40281</v>
      </c>
      <c r="E40" s="9" t="s">
        <v>30</v>
      </c>
      <c r="F40" s="10">
        <v>27.860000000000003</v>
      </c>
    </row>
    <row r="41" spans="1:6" s="11" customFormat="1" ht="18" customHeight="1" x14ac:dyDescent="0.2">
      <c r="A41" s="6" t="s">
        <v>29</v>
      </c>
      <c r="B41" s="6" t="s">
        <v>23</v>
      </c>
      <c r="C41" s="7">
        <v>380</v>
      </c>
      <c r="D41" s="8">
        <v>40275</v>
      </c>
      <c r="E41" s="9" t="s">
        <v>30</v>
      </c>
      <c r="F41" s="10">
        <v>26.6</v>
      </c>
    </row>
    <row r="42" spans="1:6" s="11" customFormat="1" ht="18" customHeight="1" x14ac:dyDescent="0.2">
      <c r="A42" s="6" t="s">
        <v>26</v>
      </c>
      <c r="B42" s="6" t="s">
        <v>23</v>
      </c>
      <c r="C42" s="7">
        <v>380</v>
      </c>
      <c r="D42" s="8">
        <v>40313</v>
      </c>
      <c r="E42" s="9" t="s">
        <v>24</v>
      </c>
      <c r="F42" s="10">
        <v>26.6</v>
      </c>
    </row>
    <row r="43" spans="1:6" s="11" customFormat="1" ht="18" customHeight="1" x14ac:dyDescent="0.2">
      <c r="A43" s="6" t="s">
        <v>22</v>
      </c>
      <c r="B43" s="6" t="s">
        <v>23</v>
      </c>
      <c r="C43" s="7">
        <v>380</v>
      </c>
      <c r="D43" s="8">
        <v>40306</v>
      </c>
      <c r="E43" s="9" t="s">
        <v>24</v>
      </c>
      <c r="F43" s="10">
        <v>19</v>
      </c>
    </row>
    <row r="44" spans="1:6" s="11" customFormat="1" ht="18" customHeight="1" x14ac:dyDescent="0.2">
      <c r="A44" s="6" t="s">
        <v>31</v>
      </c>
      <c r="B44" s="6" t="s">
        <v>27</v>
      </c>
      <c r="C44" s="7">
        <v>380</v>
      </c>
      <c r="D44" s="8">
        <v>40314</v>
      </c>
      <c r="E44" s="9" t="s">
        <v>24</v>
      </c>
      <c r="F44" s="10">
        <v>19</v>
      </c>
    </row>
    <row r="45" spans="1:6" s="11" customFormat="1" ht="18" customHeight="1" x14ac:dyDescent="0.2">
      <c r="A45" s="6" t="s">
        <v>26</v>
      </c>
      <c r="B45" s="6" t="s">
        <v>25</v>
      </c>
      <c r="C45" s="7">
        <v>350</v>
      </c>
      <c r="D45" s="8">
        <v>40345</v>
      </c>
      <c r="E45" s="9" t="s">
        <v>30</v>
      </c>
      <c r="F45" s="10">
        <v>24.500000000000004</v>
      </c>
    </row>
    <row r="46" spans="1:6" s="11" customFormat="1" ht="18" customHeight="1" x14ac:dyDescent="0.2">
      <c r="A46" s="6" t="s">
        <v>31</v>
      </c>
      <c r="B46" s="6" t="s">
        <v>27</v>
      </c>
      <c r="C46" s="7">
        <v>350</v>
      </c>
      <c r="D46" s="8">
        <v>40315</v>
      </c>
      <c r="E46" s="9" t="s">
        <v>24</v>
      </c>
      <c r="F46" s="10">
        <v>17.5</v>
      </c>
    </row>
    <row r="47" spans="1:6" s="11" customFormat="1" ht="18" customHeight="1" x14ac:dyDescent="0.2">
      <c r="A47" s="6" t="s">
        <v>29</v>
      </c>
      <c r="B47" s="6" t="s">
        <v>25</v>
      </c>
      <c r="C47" s="7">
        <v>300</v>
      </c>
      <c r="D47" s="8">
        <v>40338</v>
      </c>
      <c r="E47" s="9" t="s">
        <v>28</v>
      </c>
      <c r="F47" s="10">
        <v>21.000000000000004</v>
      </c>
    </row>
    <row r="48" spans="1:6" s="11" customFormat="1" ht="18" customHeight="1" x14ac:dyDescent="0.2">
      <c r="A48" s="6" t="s">
        <v>26</v>
      </c>
      <c r="B48" s="6" t="s">
        <v>27</v>
      </c>
      <c r="C48" s="7">
        <v>300</v>
      </c>
      <c r="D48" s="8">
        <v>40283</v>
      </c>
      <c r="E48" s="9" t="s">
        <v>30</v>
      </c>
      <c r="F48" s="10">
        <v>21.000000000000004</v>
      </c>
    </row>
    <row r="49" spans="1:12" s="11" customFormat="1" ht="18" customHeight="1" x14ac:dyDescent="0.2">
      <c r="A49" s="6" t="s">
        <v>29</v>
      </c>
      <c r="B49" s="6" t="s">
        <v>25</v>
      </c>
      <c r="C49" s="7">
        <v>280</v>
      </c>
      <c r="D49" s="8">
        <v>40335</v>
      </c>
      <c r="E49" s="9" t="s">
        <v>28</v>
      </c>
      <c r="F49" s="10">
        <v>19.600000000000001</v>
      </c>
    </row>
    <row r="50" spans="1:12" s="11" customFormat="1" ht="18" customHeight="1" x14ac:dyDescent="0.2">
      <c r="A50" s="6" t="s">
        <v>26</v>
      </c>
      <c r="B50" s="6" t="s">
        <v>23</v>
      </c>
      <c r="C50" s="7">
        <v>260</v>
      </c>
      <c r="D50" s="8">
        <v>40319</v>
      </c>
      <c r="E50" s="9" t="s">
        <v>24</v>
      </c>
      <c r="F50" s="10">
        <v>18.200000000000003</v>
      </c>
    </row>
    <row r="51" spans="1:12" s="11" customFormat="1" ht="18" customHeight="1" x14ac:dyDescent="0.2">
      <c r="A51" s="6" t="s">
        <v>29</v>
      </c>
      <c r="B51" s="6" t="s">
        <v>25</v>
      </c>
      <c r="C51" s="7">
        <v>250</v>
      </c>
      <c r="D51" s="8">
        <v>40336</v>
      </c>
      <c r="E51" s="9" t="s">
        <v>28</v>
      </c>
      <c r="F51" s="10">
        <v>17.5</v>
      </c>
    </row>
    <row r="52" spans="1:12" s="11" customFormat="1" ht="18" customHeight="1" x14ac:dyDescent="0.2">
      <c r="A52" s="6" t="s">
        <v>29</v>
      </c>
      <c r="B52" s="6" t="s">
        <v>27</v>
      </c>
      <c r="C52" s="7">
        <v>250</v>
      </c>
      <c r="D52" s="8">
        <v>40273</v>
      </c>
      <c r="E52" s="9" t="s">
        <v>30</v>
      </c>
      <c r="F52" s="10">
        <v>17.5</v>
      </c>
    </row>
    <row r="53" spans="1:12" s="11" customFormat="1" ht="18" customHeight="1" x14ac:dyDescent="0.2">
      <c r="A53" s="6" t="s">
        <v>29</v>
      </c>
      <c r="B53" s="6" t="s">
        <v>23</v>
      </c>
      <c r="C53" s="7">
        <v>230</v>
      </c>
      <c r="D53" s="8">
        <v>40303</v>
      </c>
      <c r="E53" s="9" t="s">
        <v>30</v>
      </c>
      <c r="F53" s="10">
        <v>16.100000000000001</v>
      </c>
    </row>
    <row r="54" spans="1:12" s="11" customFormat="1" ht="18" customHeight="1" x14ac:dyDescent="0.2">
      <c r="A54" s="6" t="s">
        <v>22</v>
      </c>
      <c r="B54" s="6" t="s">
        <v>23</v>
      </c>
      <c r="C54" s="7">
        <v>230</v>
      </c>
      <c r="D54" s="8">
        <v>40308</v>
      </c>
      <c r="E54" s="9" t="s">
        <v>24</v>
      </c>
      <c r="F54" s="10">
        <v>11.5</v>
      </c>
    </row>
    <row r="55" spans="1:12" s="11" customFormat="1" ht="18" customHeight="1" x14ac:dyDescent="0.2">
      <c r="A55" s="6" t="s">
        <v>29</v>
      </c>
      <c r="B55" s="6" t="s">
        <v>25</v>
      </c>
      <c r="C55" s="7">
        <v>150</v>
      </c>
      <c r="D55" s="8">
        <v>40274</v>
      </c>
      <c r="E55" s="9" t="s">
        <v>30</v>
      </c>
      <c r="F55" s="10">
        <v>10.500000000000002</v>
      </c>
    </row>
    <row r="56" spans="1:12" s="11" customFormat="1" ht="18" customHeight="1" x14ac:dyDescent="0.2">
      <c r="A56" s="6" t="s">
        <v>31</v>
      </c>
      <c r="B56" s="6" t="s">
        <v>23</v>
      </c>
      <c r="C56" s="7">
        <v>130</v>
      </c>
      <c r="D56" s="8">
        <v>40349</v>
      </c>
      <c r="E56" s="9" t="s">
        <v>24</v>
      </c>
      <c r="F56" s="10">
        <v>6.5</v>
      </c>
    </row>
    <row r="60" spans="1:12" x14ac:dyDescent="0.2">
      <c r="K60" t="s">
        <v>26</v>
      </c>
      <c r="L60">
        <v>260</v>
      </c>
    </row>
    <row r="61" spans="1:12" x14ac:dyDescent="0.2">
      <c r="K61" t="s">
        <v>31</v>
      </c>
      <c r="L61">
        <v>600</v>
      </c>
    </row>
  </sheetData>
  <mergeCells count="3">
    <mergeCell ref="A1:F1"/>
    <mergeCell ref="A2:F2"/>
    <mergeCell ref="A4:F4"/>
  </mergeCells>
  <phoneticPr fontId="10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56"/>
  <sheetViews>
    <sheetView zoomScale="118" zoomScaleNormal="118" workbookViewId="0">
      <selection activeCell="J9" sqref="J9"/>
    </sheetView>
  </sheetViews>
  <sheetFormatPr baseColWidth="10" defaultRowHeight="15" x14ac:dyDescent="0.2"/>
  <cols>
    <col min="1" max="1" width="8.6640625" customWidth="1"/>
    <col min="4" max="4" width="6.5546875" customWidth="1"/>
    <col min="5" max="5" width="8.88671875" customWidth="1"/>
    <col min="6" max="6" width="8.44140625" customWidth="1"/>
    <col min="7" max="7" width="3.33203125" customWidth="1"/>
    <col min="8" max="8" width="3.88671875" customWidth="1"/>
    <col min="10" max="10" width="13.21875" customWidth="1"/>
    <col min="11" max="11" width="13.88671875" customWidth="1"/>
    <col min="12" max="12" width="15.88671875" customWidth="1"/>
  </cols>
  <sheetData>
    <row r="1" spans="1:13" ht="27.75" customHeight="1" x14ac:dyDescent="0.2">
      <c r="A1" s="44" t="s">
        <v>15</v>
      </c>
      <c r="B1" s="44"/>
      <c r="C1" s="44"/>
      <c r="D1" s="44"/>
      <c r="E1" s="44"/>
      <c r="F1" s="44"/>
    </row>
    <row r="2" spans="1:13" ht="43.5" customHeight="1" x14ac:dyDescent="0.2">
      <c r="A2" s="46" t="s">
        <v>42</v>
      </c>
      <c r="B2" s="46"/>
      <c r="C2" s="46"/>
      <c r="D2" s="46"/>
      <c r="E2" s="46"/>
      <c r="F2" s="46"/>
    </row>
    <row r="3" spans="1:13" ht="7.5" hidden="1" customHeight="1" x14ac:dyDescent="0.2"/>
    <row r="4" spans="1:13" ht="7.5" hidden="1" customHeight="1" x14ac:dyDescent="0.2">
      <c r="A4" s="45"/>
      <c r="B4" s="45"/>
      <c r="C4" s="45"/>
      <c r="D4" s="45"/>
      <c r="E4" s="45"/>
      <c r="F4" s="45"/>
    </row>
    <row r="5" spans="1:13" ht="19.5" customHeight="1" x14ac:dyDescent="0.3">
      <c r="F5" s="14"/>
    </row>
    <row r="6" spans="1:13" ht="22.5" customHeight="1" x14ac:dyDescent="0.25">
      <c r="A6" s="2" t="s">
        <v>16</v>
      </c>
      <c r="B6" s="2" t="s">
        <v>17</v>
      </c>
      <c r="C6" s="2" t="s">
        <v>18</v>
      </c>
      <c r="D6" s="2" t="s">
        <v>19</v>
      </c>
      <c r="E6" s="2" t="s">
        <v>20</v>
      </c>
      <c r="F6" s="2" t="s">
        <v>21</v>
      </c>
      <c r="H6" s="3"/>
      <c r="I6" t="s">
        <v>34</v>
      </c>
      <c r="J6" s="2" t="s">
        <v>20</v>
      </c>
      <c r="K6" s="2" t="s">
        <v>21</v>
      </c>
    </row>
    <row r="7" spans="1:13" s="11" customFormat="1" ht="21" customHeight="1" x14ac:dyDescent="0.2">
      <c r="A7" s="6" t="s">
        <v>22</v>
      </c>
      <c r="B7" s="6" t="s">
        <v>23</v>
      </c>
      <c r="C7" s="7">
        <v>1800</v>
      </c>
      <c r="D7" s="8">
        <v>40307</v>
      </c>
      <c r="E7" s="9" t="s">
        <v>24</v>
      </c>
      <c r="F7" s="10">
        <v>90</v>
      </c>
      <c r="J7" s="12"/>
      <c r="K7" s="12"/>
      <c r="L7"/>
      <c r="M7"/>
    </row>
    <row r="8" spans="1:13" s="11" customFormat="1" ht="23.25" customHeight="1" x14ac:dyDescent="0.2">
      <c r="A8" s="6" t="s">
        <v>22</v>
      </c>
      <c r="B8" s="6" t="s">
        <v>25</v>
      </c>
      <c r="C8" s="7">
        <v>1500</v>
      </c>
      <c r="D8" s="8">
        <v>40342</v>
      </c>
      <c r="E8" s="9" t="s">
        <v>24</v>
      </c>
      <c r="F8" s="10">
        <v>75</v>
      </c>
      <c r="J8"/>
      <c r="K8"/>
      <c r="L8"/>
      <c r="M8"/>
    </row>
    <row r="9" spans="1:13" s="11" customFormat="1" ht="24.75" customHeight="1" x14ac:dyDescent="0.2">
      <c r="A9" s="6" t="s">
        <v>22</v>
      </c>
      <c r="B9" s="6" t="s">
        <v>23</v>
      </c>
      <c r="C9" s="7">
        <v>1200</v>
      </c>
      <c r="D9" s="8">
        <v>40305</v>
      </c>
      <c r="E9" s="9" t="s">
        <v>24</v>
      </c>
      <c r="F9" s="10">
        <v>60</v>
      </c>
      <c r="I9" s="11" t="s">
        <v>35</v>
      </c>
      <c r="J9" s="4"/>
    </row>
    <row r="10" spans="1:13" s="11" customFormat="1" ht="21.75" customHeight="1" x14ac:dyDescent="0.2">
      <c r="A10" s="6" t="s">
        <v>26</v>
      </c>
      <c r="B10" s="6" t="s">
        <v>25</v>
      </c>
      <c r="C10" s="7">
        <v>1000</v>
      </c>
      <c r="D10" s="8">
        <v>40343</v>
      </c>
      <c r="E10" s="9" t="s">
        <v>24</v>
      </c>
      <c r="F10" s="10">
        <v>70</v>
      </c>
      <c r="J10" s="13" t="str">
        <f ca="1">IFERROR(_xlfn.FORMULATEXT(J9),"")</f>
        <v/>
      </c>
    </row>
    <row r="11" spans="1:13" s="11" customFormat="1" ht="25.5" customHeight="1" x14ac:dyDescent="0.2">
      <c r="A11" s="6" t="s">
        <v>22</v>
      </c>
      <c r="B11" s="6" t="s">
        <v>27</v>
      </c>
      <c r="C11" s="7">
        <v>1000</v>
      </c>
      <c r="D11" s="8">
        <v>40277</v>
      </c>
      <c r="E11" s="9" t="s">
        <v>28</v>
      </c>
      <c r="F11" s="10">
        <v>50</v>
      </c>
    </row>
    <row r="12" spans="1:13" s="11" customFormat="1" ht="18" customHeight="1" x14ac:dyDescent="0.2">
      <c r="A12" s="6" t="s">
        <v>29</v>
      </c>
      <c r="B12" s="6" t="s">
        <v>25</v>
      </c>
      <c r="C12" s="7">
        <v>980</v>
      </c>
      <c r="D12" s="8">
        <v>40334</v>
      </c>
      <c r="E12" s="9" t="s">
        <v>28</v>
      </c>
      <c r="F12" s="10">
        <v>68.600000000000009</v>
      </c>
    </row>
    <row r="13" spans="1:13" s="11" customFormat="1" ht="18" customHeight="1" x14ac:dyDescent="0.2">
      <c r="A13" s="6" t="s">
        <v>26</v>
      </c>
      <c r="B13" s="6" t="s">
        <v>23</v>
      </c>
      <c r="C13" s="7">
        <v>850</v>
      </c>
      <c r="D13" s="8">
        <v>40310</v>
      </c>
      <c r="E13" s="9" t="s">
        <v>28</v>
      </c>
      <c r="F13" s="10">
        <v>59.500000000000007</v>
      </c>
    </row>
    <row r="14" spans="1:13" s="11" customFormat="1" ht="18" customHeight="1" x14ac:dyDescent="0.2">
      <c r="A14" s="6" t="s">
        <v>22</v>
      </c>
      <c r="B14" s="6" t="s">
        <v>27</v>
      </c>
      <c r="C14" s="7">
        <v>850</v>
      </c>
      <c r="D14" s="8">
        <v>40276</v>
      </c>
      <c r="E14" s="9" t="s">
        <v>28</v>
      </c>
      <c r="F14" s="10">
        <v>42.5</v>
      </c>
    </row>
    <row r="15" spans="1:13" s="11" customFormat="1" ht="18" customHeight="1" x14ac:dyDescent="0.2">
      <c r="A15" s="6" t="s">
        <v>29</v>
      </c>
      <c r="B15" s="6" t="s">
        <v>27</v>
      </c>
      <c r="C15" s="7">
        <v>800</v>
      </c>
      <c r="D15" s="8">
        <v>40271</v>
      </c>
      <c r="E15" s="9" t="s">
        <v>24</v>
      </c>
      <c r="F15" s="10">
        <v>56.000000000000007</v>
      </c>
    </row>
    <row r="16" spans="1:13" s="11" customFormat="1" ht="18" customHeight="1" x14ac:dyDescent="0.2">
      <c r="A16" s="6" t="s">
        <v>29</v>
      </c>
      <c r="B16" s="6" t="s">
        <v>27</v>
      </c>
      <c r="C16" s="7">
        <v>780</v>
      </c>
      <c r="D16" s="8">
        <v>40270</v>
      </c>
      <c r="E16" s="9" t="s">
        <v>24</v>
      </c>
      <c r="F16" s="10">
        <v>54.600000000000009</v>
      </c>
    </row>
    <row r="17" spans="1:12" s="11" customFormat="1" ht="18" customHeight="1" x14ac:dyDescent="0.2">
      <c r="A17" s="6" t="s">
        <v>26</v>
      </c>
      <c r="B17" s="6" t="s">
        <v>27</v>
      </c>
      <c r="C17" s="7">
        <v>750</v>
      </c>
      <c r="D17" s="8">
        <v>40282</v>
      </c>
      <c r="E17" s="9" t="s">
        <v>30</v>
      </c>
      <c r="F17" s="10">
        <v>52.500000000000007</v>
      </c>
    </row>
    <row r="18" spans="1:12" s="11" customFormat="1" ht="18" customHeight="1" x14ac:dyDescent="0.2">
      <c r="A18" s="6" t="s">
        <v>22</v>
      </c>
      <c r="B18" s="6" t="s">
        <v>27</v>
      </c>
      <c r="C18" s="7">
        <v>750</v>
      </c>
      <c r="D18" s="8">
        <v>40278</v>
      </c>
      <c r="E18" s="9" t="s">
        <v>28</v>
      </c>
      <c r="F18" s="10">
        <v>37.5</v>
      </c>
      <c r="I18"/>
      <c r="J18"/>
      <c r="K18"/>
      <c r="L18"/>
    </row>
    <row r="19" spans="1:12" s="11" customFormat="1" ht="18" customHeight="1" x14ac:dyDescent="0.2">
      <c r="A19" s="6" t="s">
        <v>26</v>
      </c>
      <c r="B19" s="6" t="s">
        <v>25</v>
      </c>
      <c r="C19" s="7">
        <v>720</v>
      </c>
      <c r="D19" s="8">
        <v>40344</v>
      </c>
      <c r="E19" s="9" t="s">
        <v>24</v>
      </c>
      <c r="F19" s="10">
        <v>50.400000000000006</v>
      </c>
      <c r="I19"/>
      <c r="J19"/>
      <c r="K19"/>
      <c r="L19"/>
    </row>
    <row r="20" spans="1:12" s="11" customFormat="1" ht="18" customHeight="1" x14ac:dyDescent="0.2">
      <c r="A20" s="6" t="s">
        <v>22</v>
      </c>
      <c r="B20" s="6" t="s">
        <v>25</v>
      </c>
      <c r="C20" s="7">
        <v>720</v>
      </c>
      <c r="D20" s="8">
        <v>40341</v>
      </c>
      <c r="E20" s="9" t="s">
        <v>24</v>
      </c>
      <c r="F20" s="10">
        <v>36</v>
      </c>
      <c r="I20"/>
      <c r="J20"/>
      <c r="K20"/>
      <c r="L20"/>
    </row>
    <row r="21" spans="1:12" s="11" customFormat="1" ht="18" customHeight="1" x14ac:dyDescent="0.2">
      <c r="A21" s="6" t="s">
        <v>31</v>
      </c>
      <c r="B21" s="6" t="s">
        <v>23</v>
      </c>
      <c r="C21" s="7">
        <v>700</v>
      </c>
      <c r="D21" s="8">
        <v>40316</v>
      </c>
      <c r="E21" s="9" t="s">
        <v>24</v>
      </c>
      <c r="F21" s="10">
        <v>35</v>
      </c>
      <c r="I21"/>
      <c r="J21"/>
      <c r="K21"/>
      <c r="L21"/>
    </row>
    <row r="22" spans="1:12" s="11" customFormat="1" ht="18" customHeight="1" x14ac:dyDescent="0.2">
      <c r="A22" s="6" t="s">
        <v>29</v>
      </c>
      <c r="B22" s="6" t="s">
        <v>23</v>
      </c>
      <c r="C22" s="7">
        <v>680</v>
      </c>
      <c r="D22" s="8">
        <v>40301</v>
      </c>
      <c r="E22" s="9" t="s">
        <v>30</v>
      </c>
      <c r="F22" s="10">
        <v>47.6</v>
      </c>
      <c r="I22"/>
      <c r="J22"/>
      <c r="K22"/>
      <c r="L22"/>
    </row>
    <row r="23" spans="1:12" s="11" customFormat="1" ht="24" customHeight="1" x14ac:dyDescent="0.2">
      <c r="A23" s="6" t="s">
        <v>29</v>
      </c>
      <c r="B23" s="6" t="s">
        <v>27</v>
      </c>
      <c r="C23" s="7">
        <v>650</v>
      </c>
      <c r="D23" s="8">
        <v>40272</v>
      </c>
      <c r="E23" s="9" t="s">
        <v>30</v>
      </c>
      <c r="F23" s="10">
        <v>45.500000000000007</v>
      </c>
      <c r="I23"/>
      <c r="J23"/>
      <c r="K23"/>
      <c r="L23"/>
    </row>
    <row r="24" spans="1:12" s="11" customFormat="1" ht="26.25" customHeight="1" x14ac:dyDescent="0.2">
      <c r="A24" s="6" t="s">
        <v>29</v>
      </c>
      <c r="B24" s="6" t="s">
        <v>25</v>
      </c>
      <c r="C24" s="7">
        <v>650</v>
      </c>
      <c r="D24" s="8">
        <v>40337</v>
      </c>
      <c r="E24" s="9" t="s">
        <v>28</v>
      </c>
      <c r="F24" s="10"/>
      <c r="I24"/>
      <c r="J24"/>
      <c r="K24"/>
      <c r="L24"/>
    </row>
    <row r="25" spans="1:12" s="11" customFormat="1" ht="20.25" customHeight="1" x14ac:dyDescent="0.2">
      <c r="A25" s="6" t="s">
        <v>31</v>
      </c>
      <c r="B25" s="6" t="s">
        <v>27</v>
      </c>
      <c r="C25" s="7">
        <v>640</v>
      </c>
      <c r="D25" s="8">
        <v>40285</v>
      </c>
      <c r="E25" s="9" t="s">
        <v>24</v>
      </c>
      <c r="F25" s="10">
        <v>32</v>
      </c>
      <c r="I25"/>
      <c r="J25"/>
      <c r="K25"/>
      <c r="L25"/>
    </row>
    <row r="26" spans="1:12" s="11" customFormat="1" ht="18" customHeight="1" x14ac:dyDescent="0.2">
      <c r="A26" s="6" t="s">
        <v>22</v>
      </c>
      <c r="B26" s="6" t="s">
        <v>25</v>
      </c>
      <c r="C26" s="7">
        <v>620</v>
      </c>
      <c r="D26" s="8">
        <v>40339</v>
      </c>
      <c r="E26" s="9" t="s">
        <v>24</v>
      </c>
      <c r="F26" s="10">
        <v>31</v>
      </c>
    </row>
    <row r="27" spans="1:12" s="11" customFormat="1" ht="18" customHeight="1" x14ac:dyDescent="0.2">
      <c r="A27" s="6" t="s">
        <v>31</v>
      </c>
      <c r="B27" s="6" t="s">
        <v>23</v>
      </c>
      <c r="C27" s="7">
        <v>600</v>
      </c>
      <c r="D27" s="8">
        <v>40317</v>
      </c>
      <c r="E27" s="9" t="s">
        <v>24</v>
      </c>
      <c r="F27" s="10"/>
    </row>
    <row r="28" spans="1:12" s="11" customFormat="1" ht="18" customHeight="1" x14ac:dyDescent="0.2">
      <c r="A28" s="6" t="s">
        <v>26</v>
      </c>
      <c r="B28" s="6" t="s">
        <v>23</v>
      </c>
      <c r="C28" s="7">
        <v>580</v>
      </c>
      <c r="D28" s="8">
        <v>40284</v>
      </c>
      <c r="E28" s="9" t="s">
        <v>30</v>
      </c>
      <c r="F28" s="10">
        <v>40.6</v>
      </c>
    </row>
    <row r="29" spans="1:12" s="11" customFormat="1" ht="18" customHeight="1" x14ac:dyDescent="0.2">
      <c r="A29" s="6" t="s">
        <v>22</v>
      </c>
      <c r="B29" s="6" t="s">
        <v>25</v>
      </c>
      <c r="C29" s="7">
        <v>540</v>
      </c>
      <c r="D29" s="8">
        <v>40340</v>
      </c>
      <c r="E29" s="9" t="s">
        <v>24</v>
      </c>
      <c r="F29" s="10">
        <v>27</v>
      </c>
    </row>
    <row r="30" spans="1:12" s="11" customFormat="1" ht="18" customHeight="1" x14ac:dyDescent="0.2">
      <c r="A30" s="6" t="s">
        <v>31</v>
      </c>
      <c r="B30" s="6" t="s">
        <v>27</v>
      </c>
      <c r="C30" s="7">
        <v>530</v>
      </c>
      <c r="D30" s="8">
        <v>40313</v>
      </c>
      <c r="E30" s="9" t="s">
        <v>24</v>
      </c>
      <c r="F30" s="10">
        <v>26.5</v>
      </c>
    </row>
    <row r="31" spans="1:12" s="11" customFormat="1" ht="18" customHeight="1" x14ac:dyDescent="0.2">
      <c r="A31" s="6" t="s">
        <v>26</v>
      </c>
      <c r="B31" s="6" t="s">
        <v>23</v>
      </c>
      <c r="C31" s="7">
        <v>520</v>
      </c>
      <c r="D31" s="8">
        <v>40305</v>
      </c>
      <c r="E31" s="9" t="s">
        <v>30</v>
      </c>
      <c r="F31" s="10"/>
    </row>
    <row r="32" spans="1:12" s="11" customFormat="1" ht="18" customHeight="1" x14ac:dyDescent="0.2">
      <c r="A32" s="6" t="s">
        <v>22</v>
      </c>
      <c r="B32" s="6" t="s">
        <v>27</v>
      </c>
      <c r="C32" s="7">
        <v>490</v>
      </c>
      <c r="D32" s="8">
        <v>40279</v>
      </c>
      <c r="E32" s="9" t="s">
        <v>28</v>
      </c>
      <c r="F32" s="10"/>
    </row>
    <row r="33" spans="1:6" s="11" customFormat="1" ht="18" customHeight="1" x14ac:dyDescent="0.2">
      <c r="A33" s="6" t="s">
        <v>29</v>
      </c>
      <c r="B33" s="6" t="s">
        <v>23</v>
      </c>
      <c r="C33" s="7">
        <v>480</v>
      </c>
      <c r="D33" s="8">
        <v>40302</v>
      </c>
      <c r="E33" s="9" t="s">
        <v>30</v>
      </c>
      <c r="F33" s="10">
        <v>33.6</v>
      </c>
    </row>
    <row r="34" spans="1:6" s="11" customFormat="1" ht="18" customHeight="1" x14ac:dyDescent="0.2">
      <c r="A34" s="6" t="s">
        <v>31</v>
      </c>
      <c r="B34" s="6" t="s">
        <v>23</v>
      </c>
      <c r="C34" s="7">
        <v>480</v>
      </c>
      <c r="D34" s="8">
        <v>40347</v>
      </c>
      <c r="E34" s="9" t="s">
        <v>24</v>
      </c>
      <c r="F34" s="10">
        <v>24</v>
      </c>
    </row>
    <row r="35" spans="1:6" s="11" customFormat="1" ht="18" customHeight="1" x14ac:dyDescent="0.2">
      <c r="A35" s="6" t="s">
        <v>31</v>
      </c>
      <c r="B35" s="6" t="s">
        <v>25</v>
      </c>
      <c r="C35" s="7">
        <v>480</v>
      </c>
      <c r="D35" s="8">
        <v>40350</v>
      </c>
      <c r="E35" s="9" t="s">
        <v>24</v>
      </c>
      <c r="F35" s="10">
        <v>24</v>
      </c>
    </row>
    <row r="36" spans="1:6" s="11" customFormat="1" ht="18" customHeight="1" x14ac:dyDescent="0.2">
      <c r="A36" s="6" t="s">
        <v>26</v>
      </c>
      <c r="B36" s="6" t="s">
        <v>27</v>
      </c>
      <c r="C36" s="7">
        <v>450</v>
      </c>
      <c r="D36" s="8">
        <v>40280</v>
      </c>
      <c r="E36" s="9" t="s">
        <v>30</v>
      </c>
      <c r="F36" s="10">
        <v>31.500000000000004</v>
      </c>
    </row>
    <row r="37" spans="1:6" s="11" customFormat="1" ht="18" customHeight="1" x14ac:dyDescent="0.2">
      <c r="A37" s="6" t="s">
        <v>26</v>
      </c>
      <c r="B37" s="6" t="s">
        <v>25</v>
      </c>
      <c r="C37" s="7">
        <v>450</v>
      </c>
      <c r="D37" s="8">
        <v>40346</v>
      </c>
      <c r="E37" s="9" t="s">
        <v>30</v>
      </c>
      <c r="F37" s="10">
        <v>31.500000000000004</v>
      </c>
    </row>
    <row r="38" spans="1:6" s="11" customFormat="1" ht="18" customHeight="1" x14ac:dyDescent="0.2">
      <c r="A38" s="6" t="s">
        <v>29</v>
      </c>
      <c r="B38" s="6" t="s">
        <v>25</v>
      </c>
      <c r="C38" s="7">
        <v>420</v>
      </c>
      <c r="D38" s="8">
        <v>40304</v>
      </c>
      <c r="E38" s="9" t="s">
        <v>28</v>
      </c>
      <c r="F38" s="10">
        <v>29.400000000000002</v>
      </c>
    </row>
    <row r="39" spans="1:6" s="11" customFormat="1" ht="18" customHeight="1" x14ac:dyDescent="0.2">
      <c r="A39" s="6" t="s">
        <v>31</v>
      </c>
      <c r="B39" s="6" t="s">
        <v>23</v>
      </c>
      <c r="C39" s="7">
        <v>420</v>
      </c>
      <c r="D39" s="8">
        <v>40348</v>
      </c>
      <c r="E39" s="9" t="s">
        <v>24</v>
      </c>
      <c r="F39" s="10">
        <v>21</v>
      </c>
    </row>
    <row r="40" spans="1:6" s="11" customFormat="1" ht="18" customHeight="1" x14ac:dyDescent="0.2">
      <c r="A40" s="6" t="s">
        <v>26</v>
      </c>
      <c r="B40" s="6" t="s">
        <v>27</v>
      </c>
      <c r="C40" s="7">
        <v>398</v>
      </c>
      <c r="D40" s="8">
        <v>40281</v>
      </c>
      <c r="E40" s="9" t="s">
        <v>30</v>
      </c>
      <c r="F40" s="10">
        <v>27.860000000000003</v>
      </c>
    </row>
    <row r="41" spans="1:6" s="11" customFormat="1" ht="18" customHeight="1" x14ac:dyDescent="0.2">
      <c r="A41" s="6" t="s">
        <v>29</v>
      </c>
      <c r="B41" s="6" t="s">
        <v>23</v>
      </c>
      <c r="C41" s="7">
        <v>380</v>
      </c>
      <c r="D41" s="8">
        <v>40275</v>
      </c>
      <c r="E41" s="9" t="s">
        <v>30</v>
      </c>
      <c r="F41" s="10">
        <v>26.6</v>
      </c>
    </row>
    <row r="42" spans="1:6" s="11" customFormat="1" ht="18" customHeight="1" x14ac:dyDescent="0.2">
      <c r="A42" s="6" t="s">
        <v>26</v>
      </c>
      <c r="B42" s="6" t="s">
        <v>23</v>
      </c>
      <c r="C42" s="7">
        <v>380</v>
      </c>
      <c r="D42" s="8">
        <v>40313</v>
      </c>
      <c r="E42" s="9" t="s">
        <v>24</v>
      </c>
      <c r="F42" s="10">
        <v>26.6</v>
      </c>
    </row>
    <row r="43" spans="1:6" s="11" customFormat="1" ht="18" customHeight="1" x14ac:dyDescent="0.2">
      <c r="A43" s="6" t="s">
        <v>22</v>
      </c>
      <c r="B43" s="6" t="s">
        <v>23</v>
      </c>
      <c r="C43" s="7">
        <v>380</v>
      </c>
      <c r="D43" s="8">
        <v>40306</v>
      </c>
      <c r="E43" s="9" t="s">
        <v>24</v>
      </c>
      <c r="F43" s="10">
        <v>19</v>
      </c>
    </row>
    <row r="44" spans="1:6" s="11" customFormat="1" ht="18" customHeight="1" x14ac:dyDescent="0.2">
      <c r="A44" s="6" t="s">
        <v>31</v>
      </c>
      <c r="B44" s="6" t="s">
        <v>27</v>
      </c>
      <c r="C44" s="7">
        <v>380</v>
      </c>
      <c r="D44" s="8">
        <v>40314</v>
      </c>
      <c r="E44" s="9" t="s">
        <v>24</v>
      </c>
      <c r="F44" s="10">
        <v>19</v>
      </c>
    </row>
    <row r="45" spans="1:6" s="11" customFormat="1" ht="18" customHeight="1" x14ac:dyDescent="0.2">
      <c r="A45" s="6" t="s">
        <v>26</v>
      </c>
      <c r="B45" s="6" t="s">
        <v>25</v>
      </c>
      <c r="C45" s="7">
        <v>350</v>
      </c>
      <c r="D45" s="8">
        <v>40345</v>
      </c>
      <c r="E45" s="9" t="s">
        <v>30</v>
      </c>
      <c r="F45" s="10">
        <v>24.500000000000004</v>
      </c>
    </row>
    <row r="46" spans="1:6" s="11" customFormat="1" ht="18" customHeight="1" x14ac:dyDescent="0.2">
      <c r="A46" s="6" t="s">
        <v>31</v>
      </c>
      <c r="B46" s="6" t="s">
        <v>27</v>
      </c>
      <c r="C46" s="7">
        <v>350</v>
      </c>
      <c r="D46" s="8">
        <v>40315</v>
      </c>
      <c r="E46" s="9" t="s">
        <v>24</v>
      </c>
      <c r="F46" s="10">
        <v>17.5</v>
      </c>
    </row>
    <row r="47" spans="1:6" s="11" customFormat="1" ht="18" customHeight="1" x14ac:dyDescent="0.2">
      <c r="A47" s="6" t="s">
        <v>29</v>
      </c>
      <c r="B47" s="6" t="s">
        <v>25</v>
      </c>
      <c r="C47" s="7">
        <v>300</v>
      </c>
      <c r="D47" s="8">
        <v>40338</v>
      </c>
      <c r="E47" s="9" t="s">
        <v>28</v>
      </c>
      <c r="F47" s="10">
        <v>21.000000000000004</v>
      </c>
    </row>
    <row r="48" spans="1:6" s="11" customFormat="1" ht="18" customHeight="1" x14ac:dyDescent="0.2">
      <c r="A48" s="6" t="s">
        <v>26</v>
      </c>
      <c r="B48" s="6" t="s">
        <v>27</v>
      </c>
      <c r="C48" s="7">
        <v>300</v>
      </c>
      <c r="D48" s="8">
        <v>40283</v>
      </c>
      <c r="E48" s="9" t="s">
        <v>30</v>
      </c>
      <c r="F48" s="10">
        <v>21.000000000000004</v>
      </c>
    </row>
    <row r="49" spans="1:6" s="11" customFormat="1" ht="18" customHeight="1" x14ac:dyDescent="0.2">
      <c r="A49" s="6" t="s">
        <v>29</v>
      </c>
      <c r="B49" s="6" t="s">
        <v>25</v>
      </c>
      <c r="C49" s="7">
        <v>280</v>
      </c>
      <c r="D49" s="8">
        <v>40335</v>
      </c>
      <c r="E49" s="9" t="s">
        <v>28</v>
      </c>
      <c r="F49" s="10">
        <v>19.600000000000001</v>
      </c>
    </row>
    <row r="50" spans="1:6" s="11" customFormat="1" ht="18" customHeight="1" x14ac:dyDescent="0.2">
      <c r="A50" s="6" t="s">
        <v>26</v>
      </c>
      <c r="B50" s="6" t="s">
        <v>23</v>
      </c>
      <c r="C50" s="7">
        <v>260</v>
      </c>
      <c r="D50" s="8">
        <v>40319</v>
      </c>
      <c r="E50" s="9" t="s">
        <v>24</v>
      </c>
      <c r="F50" s="10">
        <v>18.200000000000003</v>
      </c>
    </row>
    <row r="51" spans="1:6" s="11" customFormat="1" ht="18" customHeight="1" x14ac:dyDescent="0.2">
      <c r="A51" s="6" t="s">
        <v>29</v>
      </c>
      <c r="B51" s="6" t="s">
        <v>25</v>
      </c>
      <c r="C51" s="7">
        <v>250</v>
      </c>
      <c r="D51" s="8">
        <v>40336</v>
      </c>
      <c r="E51" s="9" t="s">
        <v>28</v>
      </c>
      <c r="F51" s="10">
        <v>17.5</v>
      </c>
    </row>
    <row r="52" spans="1:6" s="11" customFormat="1" ht="18" customHeight="1" x14ac:dyDescent="0.2">
      <c r="A52" s="6" t="s">
        <v>29</v>
      </c>
      <c r="B52" s="6" t="s">
        <v>27</v>
      </c>
      <c r="C52" s="7">
        <v>250</v>
      </c>
      <c r="D52" s="8">
        <v>40273</v>
      </c>
      <c r="E52" s="9" t="s">
        <v>30</v>
      </c>
      <c r="F52" s="10">
        <v>17.5</v>
      </c>
    </row>
    <row r="53" spans="1:6" s="11" customFormat="1" ht="18" customHeight="1" x14ac:dyDescent="0.2">
      <c r="A53" s="6" t="s">
        <v>29</v>
      </c>
      <c r="B53" s="6" t="s">
        <v>23</v>
      </c>
      <c r="C53" s="7">
        <v>230</v>
      </c>
      <c r="D53" s="8">
        <v>40303</v>
      </c>
      <c r="E53" s="9" t="s">
        <v>30</v>
      </c>
      <c r="F53" s="10">
        <v>16.100000000000001</v>
      </c>
    </row>
    <row r="54" spans="1:6" s="11" customFormat="1" ht="18" customHeight="1" x14ac:dyDescent="0.2">
      <c r="A54" s="6" t="s">
        <v>22</v>
      </c>
      <c r="B54" s="6" t="s">
        <v>23</v>
      </c>
      <c r="C54" s="7">
        <v>230</v>
      </c>
      <c r="D54" s="8">
        <v>40308</v>
      </c>
      <c r="E54" s="9" t="s">
        <v>24</v>
      </c>
      <c r="F54" s="10">
        <v>11.5</v>
      </c>
    </row>
    <row r="55" spans="1:6" s="11" customFormat="1" ht="18" customHeight="1" x14ac:dyDescent="0.2">
      <c r="A55" s="6" t="s">
        <v>29</v>
      </c>
      <c r="B55" s="6" t="s">
        <v>25</v>
      </c>
      <c r="C55" s="7">
        <v>150</v>
      </c>
      <c r="D55" s="8">
        <v>40274</v>
      </c>
      <c r="E55" s="9" t="s">
        <v>30</v>
      </c>
      <c r="F55" s="10">
        <v>10.500000000000002</v>
      </c>
    </row>
    <row r="56" spans="1:6" s="11" customFormat="1" ht="18" customHeight="1" x14ac:dyDescent="0.2">
      <c r="A56" s="6" t="s">
        <v>31</v>
      </c>
      <c r="B56" s="6" t="s">
        <v>23</v>
      </c>
      <c r="C56" s="7">
        <v>130</v>
      </c>
      <c r="D56" s="8">
        <v>40349</v>
      </c>
      <c r="E56" s="9" t="s">
        <v>24</v>
      </c>
      <c r="F56" s="10">
        <v>6.5</v>
      </c>
    </row>
  </sheetData>
  <mergeCells count="3">
    <mergeCell ref="A1:F1"/>
    <mergeCell ref="A2:F2"/>
    <mergeCell ref="A4:F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11</vt:i4>
      </vt:variant>
      <vt:variant>
        <vt:lpstr>Rangos con nombre</vt:lpstr>
      </vt:variant>
      <vt:variant>
        <vt:i4>8</vt:i4>
      </vt:variant>
    </vt:vector>
  </HeadingPairs>
  <TitlesOfParts>
    <vt:vector size="19" baseType="lpstr">
      <vt:lpstr>LOGROS</vt:lpstr>
      <vt:lpstr>FUNCIONES BD</vt:lpstr>
      <vt:lpstr>BDCONTAR</vt:lpstr>
      <vt:lpstr>BDCONTARA</vt:lpstr>
      <vt:lpstr>BDSUMA</vt:lpstr>
      <vt:lpstr>BDPROMEDIO</vt:lpstr>
      <vt:lpstr>BDMAX</vt:lpstr>
      <vt:lpstr>BDMIN</vt:lpstr>
      <vt:lpstr>BDEXTRAER</vt:lpstr>
      <vt:lpstr>CRIT-COMODINES</vt:lpstr>
      <vt:lpstr>CRIT-FORMULA</vt:lpstr>
      <vt:lpstr>data01</vt:lpstr>
      <vt:lpstr>data02</vt:lpstr>
      <vt:lpstr>data03</vt:lpstr>
      <vt:lpstr>data04</vt:lpstr>
      <vt:lpstr>data05</vt:lpstr>
      <vt:lpstr>data06</vt:lpstr>
      <vt:lpstr>data07</vt:lpstr>
      <vt:lpstr>data08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Daniel</cp:lastModifiedBy>
  <dcterms:created xsi:type="dcterms:W3CDTF">2019-06-05T16:31:45Z</dcterms:created>
  <dcterms:modified xsi:type="dcterms:W3CDTF">2023-06-02T03:53:38Z</dcterms:modified>
</cp:coreProperties>
</file>